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Skechers" sheetId="16" r:id="rId1"/>
  </sheets>
  <externalReferences>
    <externalReference r:id="rId2"/>
  </externalReferences>
  <definedNames>
    <definedName name="_xlnm._FilterDatabase" localSheetId="0" hidden="1">Skechers!$A$2:$K$93</definedName>
  </definedNames>
  <calcPr calcId="152511"/>
</workbook>
</file>

<file path=xl/calcChain.xml><?xml version="1.0" encoding="utf-8"?>
<calcChain xmlns="http://schemas.openxmlformats.org/spreadsheetml/2006/main">
  <c r="K93" i="16" l="1"/>
  <c r="K92" i="16"/>
  <c r="K80" i="16"/>
  <c r="K81" i="16"/>
  <c r="K82" i="16"/>
  <c r="K83" i="16"/>
  <c r="K84" i="16"/>
  <c r="K85" i="16"/>
  <c r="K86" i="16"/>
  <c r="K87" i="16"/>
  <c r="K88" i="16"/>
  <c r="K89" i="16"/>
  <c r="K79" i="16"/>
  <c r="K78" i="16"/>
  <c r="K4" i="16"/>
  <c r="K75" i="16" s="1"/>
  <c r="K5" i="16"/>
  <c r="K6" i="16"/>
  <c r="K7" i="16"/>
  <c r="K8" i="16"/>
  <c r="K9" i="16"/>
  <c r="K10" i="16"/>
  <c r="K11" i="16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K26" i="16"/>
  <c r="K27" i="16"/>
  <c r="K28" i="16"/>
  <c r="K29" i="16"/>
  <c r="K30" i="16"/>
  <c r="K31" i="16"/>
  <c r="K32" i="16"/>
  <c r="K33" i="16"/>
  <c r="K34" i="16"/>
  <c r="K35" i="16"/>
  <c r="K36" i="16"/>
  <c r="K37" i="16"/>
  <c r="K38" i="16"/>
  <c r="K39" i="16"/>
  <c r="K40" i="16"/>
  <c r="K41" i="16"/>
  <c r="K42" i="16"/>
  <c r="K43" i="16"/>
  <c r="K44" i="16"/>
  <c r="K45" i="16"/>
  <c r="K46" i="16"/>
  <c r="K47" i="16"/>
  <c r="K48" i="16"/>
  <c r="K49" i="16"/>
  <c r="K50" i="16"/>
  <c r="K51" i="16"/>
  <c r="K52" i="16"/>
  <c r="K53" i="16"/>
  <c r="K54" i="16"/>
  <c r="K55" i="16"/>
  <c r="K56" i="16"/>
  <c r="K57" i="16"/>
  <c r="K58" i="16"/>
  <c r="K59" i="16"/>
  <c r="K60" i="16"/>
  <c r="K61" i="16"/>
  <c r="K62" i="16"/>
  <c r="K63" i="16"/>
  <c r="K64" i="16"/>
  <c r="K65" i="16"/>
  <c r="K66" i="16"/>
  <c r="K67" i="16"/>
  <c r="K68" i="16"/>
  <c r="K69" i="16"/>
  <c r="K70" i="16"/>
  <c r="K71" i="16"/>
  <c r="K72" i="16"/>
  <c r="K73" i="16"/>
  <c r="K74" i="16"/>
  <c r="K94" i="16"/>
  <c r="K90" i="16"/>
</calcChain>
</file>

<file path=xl/sharedStrings.xml><?xml version="1.0" encoding="utf-8"?>
<sst xmlns="http://schemas.openxmlformats.org/spreadsheetml/2006/main" count="577" uniqueCount="232">
  <si>
    <t>Style</t>
  </si>
  <si>
    <t>Description</t>
  </si>
  <si>
    <t>U P C</t>
  </si>
  <si>
    <t>684835-279475</t>
  </si>
  <si>
    <t>SK TWILL PATCH TR- BLUE</t>
  </si>
  <si>
    <t>684835-279451</t>
  </si>
  <si>
    <t>SK TWILL PATCH T- KHAKI</t>
  </si>
  <si>
    <t>SKECHERS CORE FABRIC WALLETS</t>
  </si>
  <si>
    <t>684835-279376</t>
  </si>
  <si>
    <t>SK SM-PB TONAL - COGNAC</t>
  </si>
  <si>
    <t xml:space="preserve">N30007/35  </t>
  </si>
  <si>
    <t>684835-279321</t>
  </si>
  <si>
    <t>SK PEB PERF T- BURGUNDY</t>
  </si>
  <si>
    <t xml:space="preserve">N30003/20  </t>
  </si>
  <si>
    <t>684835-279284</t>
  </si>
  <si>
    <t>SK SMOOTH PASSCASE- TAN</t>
  </si>
  <si>
    <t xml:space="preserve">N30002/02  </t>
  </si>
  <si>
    <t>SKECHERS CORE LEATHER WALLETS</t>
  </si>
  <si>
    <t>38MM FLEX JEAN RO- GREY</t>
  </si>
  <si>
    <t>38MM FLEX JEAN R- BLACK</t>
  </si>
  <si>
    <t>38MM FLEX CASUAL- BLACK</t>
  </si>
  <si>
    <t>38MM FLEX CASUAL- BROWN</t>
  </si>
  <si>
    <t>35MM FLEX - BLACK/BROWN</t>
  </si>
  <si>
    <t>35MM FL- DK.BROWN/BLACK</t>
  </si>
  <si>
    <t>35MM FLEX- COGNAC/BLACK</t>
  </si>
  <si>
    <t>SKECHERS CORE BELT PACKS</t>
  </si>
  <si>
    <t>Photo</t>
  </si>
  <si>
    <t xml:space="preserve">N30001/01  </t>
  </si>
  <si>
    <t>SK SMOOTH SLIMFO- BROWN</t>
  </si>
  <si>
    <t>684835-279253</t>
  </si>
  <si>
    <t xml:space="preserve">N30001/08  </t>
  </si>
  <si>
    <t>SK SMOOTH SLIMFO- BLACK</t>
  </si>
  <si>
    <t>684835-279260</t>
  </si>
  <si>
    <t xml:space="preserve">N30002/01  </t>
  </si>
  <si>
    <t>SK SMOOTH PASSCA- BROWN</t>
  </si>
  <si>
    <t>684835-279277</t>
  </si>
  <si>
    <t xml:space="preserve">N30003/01  </t>
  </si>
  <si>
    <t>SK PEB PERF TONA- BROWN</t>
  </si>
  <si>
    <t>684835-279307</t>
  </si>
  <si>
    <t xml:space="preserve">N30007/01  </t>
  </si>
  <si>
    <t>SK SM-PB TONAL S- BROWN</t>
  </si>
  <si>
    <t>684835-279352</t>
  </si>
  <si>
    <t>B30001/7732</t>
  </si>
  <si>
    <t>B30001/7734</t>
  </si>
  <si>
    <t>B30001/7736</t>
  </si>
  <si>
    <t>B30001/7740</t>
  </si>
  <si>
    <t>684835-282680</t>
  </si>
  <si>
    <t>684835-282697</t>
  </si>
  <si>
    <t>684835-282703</t>
  </si>
  <si>
    <t>684835-282727</t>
  </si>
  <si>
    <t>B30001/8036</t>
  </si>
  <si>
    <t>B30001/8038</t>
  </si>
  <si>
    <t>684835-281577</t>
  </si>
  <si>
    <t>684835-281584</t>
  </si>
  <si>
    <t>B30003/6332</t>
  </si>
  <si>
    <t>B30003/6334</t>
  </si>
  <si>
    <t>B30003/6336</t>
  </si>
  <si>
    <t>B30003/6338</t>
  </si>
  <si>
    <t>684835-281652</t>
  </si>
  <si>
    <t>684835-281669</t>
  </si>
  <si>
    <t>684835-281676</t>
  </si>
  <si>
    <t>684835-281683</t>
  </si>
  <si>
    <t>B30003/7732</t>
  </si>
  <si>
    <t>B30003/7734</t>
  </si>
  <si>
    <t>684835-281706</t>
  </si>
  <si>
    <t>684835-281713</t>
  </si>
  <si>
    <t>B30004/0132</t>
  </si>
  <si>
    <t>B30004/0136</t>
  </si>
  <si>
    <t>B30004/0138</t>
  </si>
  <si>
    <t>684835-282239</t>
  </si>
  <si>
    <t>684835-282253</t>
  </si>
  <si>
    <t>684835-282260</t>
  </si>
  <si>
    <t>B30004/0832</t>
  </si>
  <si>
    <t>B30004/0834</t>
  </si>
  <si>
    <t>B30004/0836</t>
  </si>
  <si>
    <t>B30004/0838</t>
  </si>
  <si>
    <t>684835-282284</t>
  </si>
  <si>
    <t>684835-282291</t>
  </si>
  <si>
    <t>684835-282307</t>
  </si>
  <si>
    <t>684835-282314</t>
  </si>
  <si>
    <t>B30005/3032</t>
  </si>
  <si>
    <t>B30005/3034</t>
  </si>
  <si>
    <t>B30005/3036</t>
  </si>
  <si>
    <t>B30005/3038</t>
  </si>
  <si>
    <t>684835-281751</t>
  </si>
  <si>
    <t>684835-281768</t>
  </si>
  <si>
    <t>684835-281775</t>
  </si>
  <si>
    <t>684835-281782</t>
  </si>
  <si>
    <t>B30010/8032</t>
  </si>
  <si>
    <t>33MM REV - COGNAC/BLACK</t>
  </si>
  <si>
    <t>684835-280556</t>
  </si>
  <si>
    <t>B30010/8034</t>
  </si>
  <si>
    <t>684835-280563</t>
  </si>
  <si>
    <t>B30010/8036</t>
  </si>
  <si>
    <t>684835-280570</t>
  </si>
  <si>
    <t>B30010/8038</t>
  </si>
  <si>
    <t>684835-280587</t>
  </si>
  <si>
    <t>B30010/8040</t>
  </si>
  <si>
    <t>684835-280594</t>
  </si>
  <si>
    <t>B30010/8042</t>
  </si>
  <si>
    <t>684835-280600</t>
  </si>
  <si>
    <t>Retail</t>
  </si>
  <si>
    <t>B30012/777P</t>
  </si>
  <si>
    <t>38MM MILLE- BLACK/BROWN</t>
  </si>
  <si>
    <t>684835-282925</t>
  </si>
  <si>
    <t>B30013/797P</t>
  </si>
  <si>
    <t>38MM OIL T- BROWN/BLACK</t>
  </si>
  <si>
    <t>684835-282932</t>
  </si>
  <si>
    <t>B30014/777P</t>
  </si>
  <si>
    <t>38MM DOUBL- BLACK/BROWN</t>
  </si>
  <si>
    <t>684835-282949</t>
  </si>
  <si>
    <t>684835-279314</t>
  </si>
  <si>
    <t>684835-279291</t>
  </si>
  <si>
    <t>684835-279369</t>
  </si>
  <si>
    <t>SK SM-PB TONAL SLIMFOLD- BLACK</t>
  </si>
  <si>
    <t>SK SM-PB TONAL - GREY</t>
  </si>
  <si>
    <t>684835-279383</t>
  </si>
  <si>
    <t>SK SMOOTH PASSCASE- BLACK</t>
  </si>
  <si>
    <t>SK PEB PERF TONA- BLACK</t>
  </si>
  <si>
    <t>B30003/6340</t>
  </si>
  <si>
    <t>B30005/3040</t>
  </si>
  <si>
    <t>684835-281690</t>
  </si>
  <si>
    <t>684835-281799</t>
  </si>
  <si>
    <t>B30001/7738</t>
  </si>
  <si>
    <t>684835-282710</t>
  </si>
  <si>
    <t>B30004/017P</t>
  </si>
  <si>
    <t>684835-282895</t>
  </si>
  <si>
    <t>B30004/087P</t>
  </si>
  <si>
    <t>684835-282901</t>
  </si>
  <si>
    <t>B30005/3532</t>
  </si>
  <si>
    <t>38MM FLEX JEAN ROLLER B</t>
  </si>
  <si>
    <t>B30005/3534</t>
  </si>
  <si>
    <t>B30005/3536</t>
  </si>
  <si>
    <t>B30005/3538</t>
  </si>
  <si>
    <t>B30005/3540</t>
  </si>
  <si>
    <t>684835-283267</t>
  </si>
  <si>
    <t>684835-283274</t>
  </si>
  <si>
    <t>684835-283281</t>
  </si>
  <si>
    <t>684835-283298</t>
  </si>
  <si>
    <t>684835-283304</t>
  </si>
  <si>
    <t>B30004/0134</t>
  </si>
  <si>
    <t>B30004/0140</t>
  </si>
  <si>
    <t>B30005/0832</t>
  </si>
  <si>
    <t>B30005/0834</t>
  </si>
  <si>
    <t>B30005/0836</t>
  </si>
  <si>
    <t>B30005/0838</t>
  </si>
  <si>
    <t>B30005/0840</t>
  </si>
  <si>
    <t>B30013/7932</t>
  </si>
  <si>
    <t>B30013/7934</t>
  </si>
  <si>
    <t>B30013/7936</t>
  </si>
  <si>
    <t>B30013/7938</t>
  </si>
  <si>
    <t>B30013/7940</t>
  </si>
  <si>
    <t>B30014/7732</t>
  </si>
  <si>
    <t>B30014/7734</t>
  </si>
  <si>
    <t>B30014/7736</t>
  </si>
  <si>
    <t>B30014/7738</t>
  </si>
  <si>
    <t>B30014/7740</t>
  </si>
  <si>
    <t>684835-282277</t>
  </si>
  <si>
    <t>684835-283212</t>
  </si>
  <si>
    <t>684835-283229</t>
  </si>
  <si>
    <t>684835-283236</t>
  </si>
  <si>
    <t>684835-283243</t>
  </si>
  <si>
    <t>684835-283250</t>
  </si>
  <si>
    <t>684835-285315</t>
  </si>
  <si>
    <t>684835-285322</t>
  </si>
  <si>
    <t>684835-285339</t>
  </si>
  <si>
    <t>684835-285346</t>
  </si>
  <si>
    <t>684835-285353</t>
  </si>
  <si>
    <t>684835-285360</t>
  </si>
  <si>
    <t>684835-285377</t>
  </si>
  <si>
    <t>684835-285384</t>
  </si>
  <si>
    <t>684835-285391</t>
  </si>
  <si>
    <t>684835-285407</t>
  </si>
  <si>
    <t>B30012/7732</t>
  </si>
  <si>
    <t>B30012/7734</t>
  </si>
  <si>
    <t>B30012/7736</t>
  </si>
  <si>
    <t>B30012/7738</t>
  </si>
  <si>
    <t>B30012/7740</t>
  </si>
  <si>
    <t>684835-286435</t>
  </si>
  <si>
    <t>684835-286442</t>
  </si>
  <si>
    <t>684835-286459</t>
  </si>
  <si>
    <t>684835-286466</t>
  </si>
  <si>
    <t>684835-286473</t>
  </si>
  <si>
    <t>Color</t>
  </si>
  <si>
    <t>Body</t>
  </si>
  <si>
    <t>Prepack</t>
  </si>
  <si>
    <t>Brown</t>
  </si>
  <si>
    <t>Tan</t>
  </si>
  <si>
    <t>Black</t>
  </si>
  <si>
    <t>Burgundy</t>
  </si>
  <si>
    <t>Cognac</t>
  </si>
  <si>
    <t>Grey</t>
  </si>
  <si>
    <t>Khaki</t>
  </si>
  <si>
    <t>Passcase</t>
  </si>
  <si>
    <t>Slimfold</t>
  </si>
  <si>
    <t>Trifold</t>
  </si>
  <si>
    <t>Black/Brown</t>
  </si>
  <si>
    <t>Brown/Black</t>
  </si>
  <si>
    <t>Belt</t>
  </si>
  <si>
    <t>7 PC: 1/32, 1/34, 2/36, 2/38, 1/40</t>
  </si>
  <si>
    <t>TOTAL UNITS:</t>
  </si>
  <si>
    <t>PACKAGING - HANG TAG</t>
  </si>
  <si>
    <t>PACKAGING - PAPER BOX</t>
  </si>
  <si>
    <t>Blue</t>
  </si>
  <si>
    <t>Cognac/Black</t>
  </si>
  <si>
    <t>Dark Brown/Black</t>
  </si>
  <si>
    <t>N/A</t>
  </si>
  <si>
    <t>B30004/0840</t>
  </si>
  <si>
    <t>684835-282321</t>
  </si>
  <si>
    <t xml:space="preserve">N30003/08  </t>
  </si>
  <si>
    <t xml:space="preserve">N30007/08  </t>
  </si>
  <si>
    <t xml:space="preserve">N30009/37  </t>
  </si>
  <si>
    <t xml:space="preserve">N30002/08  </t>
  </si>
  <si>
    <t>33MM MILLE- BROWN/BLACK</t>
  </si>
  <si>
    <t>B30011/7932</t>
  </si>
  <si>
    <t>B30011/7934</t>
  </si>
  <si>
    <t>B30011/7936</t>
  </si>
  <si>
    <t>B30011/7938</t>
  </si>
  <si>
    <t>B30011/7940</t>
  </si>
  <si>
    <t>B30011/7942</t>
  </si>
  <si>
    <t>684835-289405</t>
  </si>
  <si>
    <t>684835-289412</t>
  </si>
  <si>
    <t>684835-289429</t>
  </si>
  <si>
    <t>684835-289436</t>
  </si>
  <si>
    <t>684835-289443</t>
  </si>
  <si>
    <t>684835-289450</t>
  </si>
  <si>
    <t xml:space="preserve">N30005/37  </t>
  </si>
  <si>
    <t xml:space="preserve">N30006/37  </t>
  </si>
  <si>
    <t>reversible</t>
  </si>
  <si>
    <t xml:space="preserve">PPK of 7 units </t>
  </si>
  <si>
    <t>Size or PPK details</t>
  </si>
  <si>
    <t>Individual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</si>
</sst>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_);[Red]\(&quot;$&quot;#,##0.00\)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i/>
      <sz val="11"/>
      <color indexed="10"/>
      <name val="Calibri"/>
      <family val="2"/>
    </font>
    <font>
      <sz val="11"/>
      <color indexed="4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1" fillId="31" borderId="0" applyNumberFormat="0" applyBorder="0" applyAlignment="0" applyProtection="0"/>
    <xf numFmtId="0" fontId="12" fillId="32" borderId="6" applyNumberFormat="0" applyAlignment="0" applyProtection="0"/>
    <xf numFmtId="0" fontId="13" fillId="33" borderId="7" applyNumberFormat="0" applyAlignment="0" applyProtection="0"/>
    <xf numFmtId="0" fontId="14" fillId="0" borderId="0" applyNumberFormat="0" applyFill="0" applyBorder="0" applyAlignment="0" applyProtection="0"/>
    <xf numFmtId="0" fontId="15" fillId="34" borderId="0" applyNumberFormat="0" applyBorder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8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19" fillId="35" borderId="6" applyNumberFormat="0" applyAlignment="0" applyProtection="0"/>
    <xf numFmtId="0" fontId="20" fillId="0" borderId="11" applyNumberFormat="0" applyFill="0" applyAlignment="0" applyProtection="0"/>
    <xf numFmtId="0" fontId="21" fillId="36" borderId="0" applyNumberFormat="0" applyBorder="0" applyAlignment="0" applyProtection="0"/>
    <xf numFmtId="0" fontId="1" fillId="37" borderId="12" applyNumberFormat="0" applyFont="0" applyAlignment="0" applyProtection="0"/>
    <xf numFmtId="0" fontId="22" fillId="32" borderId="13" applyNumberFormat="0" applyAlignment="0" applyProtection="0"/>
    <xf numFmtId="0" fontId="23" fillId="0" borderId="0" applyNumberFormat="0" applyFill="0" applyBorder="0" applyAlignment="0" applyProtection="0"/>
    <xf numFmtId="0" fontId="24" fillId="0" borderId="14" applyNumberFormat="0" applyFill="0" applyAlignment="0" applyProtection="0"/>
    <xf numFmtId="0" fontId="25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2" fillId="2" borderId="0" xfId="0" applyFont="1" applyFill="1" applyAlignment="1">
      <alignment horizont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6" fillId="0" borderId="0" xfId="0" applyFont="1"/>
    <xf numFmtId="0" fontId="6" fillId="2" borderId="1" xfId="0" applyFont="1" applyFill="1" applyBorder="1"/>
    <xf numFmtId="0" fontId="0" fillId="0" borderId="1" xfId="0" applyBorder="1" applyAlignment="1">
      <alignment horizontal="center"/>
    </xf>
    <xf numFmtId="0" fontId="6" fillId="3" borderId="0" xfId="0" applyFont="1" applyFill="1"/>
    <xf numFmtId="0" fontId="6" fillId="2" borderId="2" xfId="0" applyFont="1" applyFill="1" applyBorder="1" applyAlignment="1">
      <alignment horizontal="center"/>
    </xf>
    <xf numFmtId="16" fontId="3" fillId="4" borderId="0" xfId="0" applyNumberFormat="1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8" fillId="3" borderId="3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  <xf numFmtId="0" fontId="0" fillId="6" borderId="1" xfId="0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7" fillId="5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8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/>
    </xf>
    <xf numFmtId="0" fontId="6" fillId="0" borderId="1" xfId="0" applyFont="1" applyBorder="1"/>
    <xf numFmtId="0" fontId="2" fillId="2" borderId="2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87</xdr:row>
      <xdr:rowOff>114300</xdr:rowOff>
    </xdr:from>
    <xdr:to>
      <xdr:col>0</xdr:col>
      <xdr:colOff>1085850</xdr:colOff>
      <xdr:row>87</xdr:row>
      <xdr:rowOff>952500</xdr:rowOff>
    </xdr:to>
    <xdr:pic>
      <xdr:nvPicPr>
        <xdr:cNvPr id="1025" name="Picture 1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32908875"/>
          <a:ext cx="10382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84</xdr:row>
      <xdr:rowOff>95250</xdr:rowOff>
    </xdr:from>
    <xdr:to>
      <xdr:col>0</xdr:col>
      <xdr:colOff>1143000</xdr:colOff>
      <xdr:row>84</xdr:row>
      <xdr:rowOff>990600</xdr:rowOff>
    </xdr:to>
    <xdr:pic>
      <xdr:nvPicPr>
        <xdr:cNvPr id="1026" name="Picture 17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9718000"/>
          <a:ext cx="11430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80</xdr:row>
      <xdr:rowOff>238125</xdr:rowOff>
    </xdr:from>
    <xdr:to>
      <xdr:col>0</xdr:col>
      <xdr:colOff>942975</xdr:colOff>
      <xdr:row>80</xdr:row>
      <xdr:rowOff>895350</xdr:rowOff>
    </xdr:to>
    <xdr:pic>
      <xdr:nvPicPr>
        <xdr:cNvPr id="1027" name="Picture 21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3350" y="25650825"/>
          <a:ext cx="8096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18</xdr:row>
      <xdr:rowOff>152400</xdr:rowOff>
    </xdr:from>
    <xdr:to>
      <xdr:col>0</xdr:col>
      <xdr:colOff>885825</xdr:colOff>
      <xdr:row>21</xdr:row>
      <xdr:rowOff>266700</xdr:rowOff>
    </xdr:to>
    <xdr:pic>
      <xdr:nvPicPr>
        <xdr:cNvPr id="1028" name="Picture 36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1925" y="6010275"/>
          <a:ext cx="7239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23</xdr:row>
      <xdr:rowOff>228600</xdr:rowOff>
    </xdr:from>
    <xdr:to>
      <xdr:col>0</xdr:col>
      <xdr:colOff>885825</xdr:colOff>
      <xdr:row>26</xdr:row>
      <xdr:rowOff>161925</xdr:rowOff>
    </xdr:to>
    <xdr:pic>
      <xdr:nvPicPr>
        <xdr:cNvPr id="1029" name="Picture 37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1925" y="7467600"/>
          <a:ext cx="7239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29</xdr:row>
      <xdr:rowOff>180975</xdr:rowOff>
    </xdr:from>
    <xdr:to>
      <xdr:col>0</xdr:col>
      <xdr:colOff>1019175</xdr:colOff>
      <xdr:row>33</xdr:row>
      <xdr:rowOff>133350</xdr:rowOff>
    </xdr:to>
    <xdr:pic>
      <xdr:nvPicPr>
        <xdr:cNvPr id="1030" name="Picture 38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8100" y="9286875"/>
          <a:ext cx="981075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35</xdr:row>
      <xdr:rowOff>19050</xdr:rowOff>
    </xdr:from>
    <xdr:to>
      <xdr:col>0</xdr:col>
      <xdr:colOff>952500</xdr:colOff>
      <xdr:row>38</xdr:row>
      <xdr:rowOff>9525</xdr:rowOff>
    </xdr:to>
    <xdr:pic>
      <xdr:nvPicPr>
        <xdr:cNvPr id="1031" name="Picture 39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" y="11106150"/>
          <a:ext cx="7239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39</xdr:row>
      <xdr:rowOff>95250</xdr:rowOff>
    </xdr:from>
    <xdr:to>
      <xdr:col>0</xdr:col>
      <xdr:colOff>847725</xdr:colOff>
      <xdr:row>43</xdr:row>
      <xdr:rowOff>38100</xdr:rowOff>
    </xdr:to>
    <xdr:pic>
      <xdr:nvPicPr>
        <xdr:cNvPr id="1032" name="Picture 40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3825" y="12439650"/>
          <a:ext cx="7239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3</xdr:row>
      <xdr:rowOff>238125</xdr:rowOff>
    </xdr:from>
    <xdr:to>
      <xdr:col>0</xdr:col>
      <xdr:colOff>885825</xdr:colOff>
      <xdr:row>7</xdr:row>
      <xdr:rowOff>161925</xdr:rowOff>
    </xdr:to>
    <xdr:pic>
      <xdr:nvPicPr>
        <xdr:cNvPr id="1033" name="Picture 41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52400" y="1362075"/>
          <a:ext cx="7334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8</xdr:row>
      <xdr:rowOff>19050</xdr:rowOff>
    </xdr:from>
    <xdr:to>
      <xdr:col>0</xdr:col>
      <xdr:colOff>762000</xdr:colOff>
      <xdr:row>9</xdr:row>
      <xdr:rowOff>381000</xdr:rowOff>
    </xdr:to>
    <xdr:pic>
      <xdr:nvPicPr>
        <xdr:cNvPr id="1034" name="Picture 42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00025" y="2428875"/>
          <a:ext cx="5619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10</xdr:row>
      <xdr:rowOff>171450</xdr:rowOff>
    </xdr:from>
    <xdr:to>
      <xdr:col>0</xdr:col>
      <xdr:colOff>971550</xdr:colOff>
      <xdr:row>14</xdr:row>
      <xdr:rowOff>133350</xdr:rowOff>
    </xdr:to>
    <xdr:pic>
      <xdr:nvPicPr>
        <xdr:cNvPr id="1035" name="Picture 43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525" y="3343275"/>
          <a:ext cx="96202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15</xdr:row>
      <xdr:rowOff>57150</xdr:rowOff>
    </xdr:from>
    <xdr:to>
      <xdr:col>0</xdr:col>
      <xdr:colOff>885825</xdr:colOff>
      <xdr:row>16</xdr:row>
      <xdr:rowOff>438150</xdr:rowOff>
    </xdr:to>
    <xdr:pic>
      <xdr:nvPicPr>
        <xdr:cNvPr id="1036" name="Picture 44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23825" y="4610100"/>
          <a:ext cx="7620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78</xdr:row>
      <xdr:rowOff>66675</xdr:rowOff>
    </xdr:from>
    <xdr:to>
      <xdr:col>0</xdr:col>
      <xdr:colOff>914400</xdr:colOff>
      <xdr:row>78</xdr:row>
      <xdr:rowOff>800100</xdr:rowOff>
    </xdr:to>
    <xdr:pic>
      <xdr:nvPicPr>
        <xdr:cNvPr id="1037" name="Picture 11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90500" y="23841075"/>
          <a:ext cx="7239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77</xdr:row>
      <xdr:rowOff>76200</xdr:rowOff>
    </xdr:from>
    <xdr:to>
      <xdr:col>0</xdr:col>
      <xdr:colOff>876300</xdr:colOff>
      <xdr:row>77</xdr:row>
      <xdr:rowOff>800100</xdr:rowOff>
    </xdr:to>
    <xdr:pic>
      <xdr:nvPicPr>
        <xdr:cNvPr id="1038" name="Picture 13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52400" y="23031450"/>
          <a:ext cx="7239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79</xdr:row>
      <xdr:rowOff>57150</xdr:rowOff>
    </xdr:from>
    <xdr:to>
      <xdr:col>0</xdr:col>
      <xdr:colOff>904875</xdr:colOff>
      <xdr:row>79</xdr:row>
      <xdr:rowOff>762000</xdr:rowOff>
    </xdr:to>
    <xdr:pic>
      <xdr:nvPicPr>
        <xdr:cNvPr id="1039" name="Picture 14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00025" y="24650700"/>
          <a:ext cx="7048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82</xdr:row>
      <xdr:rowOff>38100</xdr:rowOff>
    </xdr:from>
    <xdr:to>
      <xdr:col>0</xdr:col>
      <xdr:colOff>990600</xdr:colOff>
      <xdr:row>82</xdr:row>
      <xdr:rowOff>1009650</xdr:rowOff>
    </xdr:to>
    <xdr:pic>
      <xdr:nvPicPr>
        <xdr:cNvPr id="1040" name="Picture 18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9525" y="27546300"/>
          <a:ext cx="9810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85</xdr:row>
      <xdr:rowOff>38100</xdr:rowOff>
    </xdr:from>
    <xdr:to>
      <xdr:col>0</xdr:col>
      <xdr:colOff>1038225</xdr:colOff>
      <xdr:row>85</xdr:row>
      <xdr:rowOff>1009650</xdr:rowOff>
    </xdr:to>
    <xdr:pic>
      <xdr:nvPicPr>
        <xdr:cNvPr id="1041" name="Picture 19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57150" y="30718125"/>
          <a:ext cx="9810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44</xdr:row>
      <xdr:rowOff>161925</xdr:rowOff>
    </xdr:from>
    <xdr:to>
      <xdr:col>0</xdr:col>
      <xdr:colOff>1123950</xdr:colOff>
      <xdr:row>49</xdr:row>
      <xdr:rowOff>28575</xdr:rowOff>
    </xdr:to>
    <xdr:pic>
      <xdr:nvPicPr>
        <xdr:cNvPr id="1042" name="Picture 6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8100" y="13744575"/>
          <a:ext cx="108585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83</xdr:row>
      <xdr:rowOff>28575</xdr:rowOff>
    </xdr:from>
    <xdr:to>
      <xdr:col>0</xdr:col>
      <xdr:colOff>1009650</xdr:colOff>
      <xdr:row>83</xdr:row>
      <xdr:rowOff>1019175</xdr:rowOff>
    </xdr:to>
    <xdr:pic>
      <xdr:nvPicPr>
        <xdr:cNvPr id="1043" name="Picture 45" descr="https://d3k2yxl6efztlc.cloudfront.net/presentation/0000883474893D64_S.jp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9050" y="285940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81</xdr:row>
      <xdr:rowOff>85725</xdr:rowOff>
    </xdr:from>
    <xdr:to>
      <xdr:col>0</xdr:col>
      <xdr:colOff>1009650</xdr:colOff>
      <xdr:row>81</xdr:row>
      <xdr:rowOff>1019175</xdr:rowOff>
    </xdr:to>
    <xdr:pic>
      <xdr:nvPicPr>
        <xdr:cNvPr id="1044" name="Picture 48" descr="https://d3k2yxl6efztlc.cloudfront.net/presentation/000088347436F6F6_S.jpg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76200" y="2655570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86</xdr:row>
      <xdr:rowOff>142875</xdr:rowOff>
    </xdr:from>
    <xdr:to>
      <xdr:col>0</xdr:col>
      <xdr:colOff>942975</xdr:colOff>
      <xdr:row>86</xdr:row>
      <xdr:rowOff>971550</xdr:rowOff>
    </xdr:to>
    <xdr:pic>
      <xdr:nvPicPr>
        <xdr:cNvPr id="1045" name="Picture 50" descr="https://d3k2yxl6efztlc.cloudfront.net/presentation/000088347697FB53_S.jpg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04775" y="31880175"/>
          <a:ext cx="83820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88</xdr:row>
      <xdr:rowOff>28575</xdr:rowOff>
    </xdr:from>
    <xdr:to>
      <xdr:col>0</xdr:col>
      <xdr:colOff>1047750</xdr:colOff>
      <xdr:row>88</xdr:row>
      <xdr:rowOff>1038225</xdr:rowOff>
    </xdr:to>
    <xdr:pic>
      <xdr:nvPicPr>
        <xdr:cNvPr id="1046" name="Picture 52" descr="https://d3k2yxl6efztlc.cloudfront.net/presentation/000088347738B91E_S.jpg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8100" y="33880425"/>
          <a:ext cx="10096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57</xdr:row>
      <xdr:rowOff>104775</xdr:rowOff>
    </xdr:from>
    <xdr:to>
      <xdr:col>0</xdr:col>
      <xdr:colOff>1076325</xdr:colOff>
      <xdr:row>60</xdr:row>
      <xdr:rowOff>247650</xdr:rowOff>
    </xdr:to>
    <xdr:pic>
      <xdr:nvPicPr>
        <xdr:cNvPr id="1047" name="Picture 9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76200" y="16954500"/>
          <a:ext cx="10001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62</xdr:row>
      <xdr:rowOff>190500</xdr:rowOff>
    </xdr:from>
    <xdr:to>
      <xdr:col>0</xdr:col>
      <xdr:colOff>1085850</xdr:colOff>
      <xdr:row>66</xdr:row>
      <xdr:rowOff>85725</xdr:rowOff>
    </xdr:to>
    <xdr:pic>
      <xdr:nvPicPr>
        <xdr:cNvPr id="1048" name="Picture 24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85725" y="18468975"/>
          <a:ext cx="10001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69</xdr:row>
      <xdr:rowOff>28575</xdr:rowOff>
    </xdr:from>
    <xdr:to>
      <xdr:col>0</xdr:col>
      <xdr:colOff>1114425</xdr:colOff>
      <xdr:row>72</xdr:row>
      <xdr:rowOff>104775</xdr:rowOff>
    </xdr:to>
    <xdr:pic>
      <xdr:nvPicPr>
        <xdr:cNvPr id="1049" name="Picture 46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09550" y="20297775"/>
          <a:ext cx="9048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104775</xdr:colOff>
      <xdr:row>2</xdr:row>
      <xdr:rowOff>0</xdr:rowOff>
    </xdr:from>
    <xdr:to>
      <xdr:col>4</xdr:col>
      <xdr:colOff>257175</xdr:colOff>
      <xdr:row>2</xdr:row>
      <xdr:rowOff>695325</xdr:rowOff>
    </xdr:to>
    <xdr:pic>
      <xdr:nvPicPr>
        <xdr:cNvPr id="1050" name="Picture 8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3200400" y="381000"/>
          <a:ext cx="20288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257175</xdr:colOff>
      <xdr:row>76</xdr:row>
      <xdr:rowOff>47625</xdr:rowOff>
    </xdr:from>
    <xdr:to>
      <xdr:col>5</xdr:col>
      <xdr:colOff>28575</xdr:colOff>
      <xdr:row>76</xdr:row>
      <xdr:rowOff>866775</xdr:rowOff>
    </xdr:to>
    <xdr:pic>
      <xdr:nvPicPr>
        <xdr:cNvPr id="1051" name="Picture 47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5229225" y="22126575"/>
          <a:ext cx="9239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1133475</xdr:colOff>
      <xdr:row>76</xdr:row>
      <xdr:rowOff>28575</xdr:rowOff>
    </xdr:from>
    <xdr:to>
      <xdr:col>4</xdr:col>
      <xdr:colOff>85725</xdr:colOff>
      <xdr:row>76</xdr:row>
      <xdr:rowOff>857250</xdr:rowOff>
    </xdr:to>
    <xdr:pic>
      <xdr:nvPicPr>
        <xdr:cNvPr id="1052" name="Picture 49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4229100" y="22107525"/>
          <a:ext cx="82867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180975</xdr:colOff>
      <xdr:row>76</xdr:row>
      <xdr:rowOff>28575</xdr:rowOff>
    </xdr:from>
    <xdr:to>
      <xdr:col>3</xdr:col>
      <xdr:colOff>1019175</xdr:colOff>
      <xdr:row>76</xdr:row>
      <xdr:rowOff>866775</xdr:rowOff>
    </xdr:to>
    <xdr:pic>
      <xdr:nvPicPr>
        <xdr:cNvPr id="1053" name="Picture 51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3276600" y="22107525"/>
          <a:ext cx="8382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50</xdr:row>
      <xdr:rowOff>133350</xdr:rowOff>
    </xdr:from>
    <xdr:to>
      <xdr:col>0</xdr:col>
      <xdr:colOff>866775</xdr:colOff>
      <xdr:row>55</xdr:row>
      <xdr:rowOff>28575</xdr:rowOff>
    </xdr:to>
    <xdr:pic>
      <xdr:nvPicPr>
        <xdr:cNvPr id="1054" name="Picture 54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95250" y="15144750"/>
          <a:ext cx="77152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91</xdr:row>
      <xdr:rowOff>152400</xdr:rowOff>
    </xdr:from>
    <xdr:to>
      <xdr:col>0</xdr:col>
      <xdr:colOff>1066800</xdr:colOff>
      <xdr:row>91</xdr:row>
      <xdr:rowOff>962025</xdr:rowOff>
    </xdr:to>
    <xdr:pic>
      <xdr:nvPicPr>
        <xdr:cNvPr id="1055" name="Picture 33" descr="https://d3k2yxl6efztlc.cloudfront.net/presentation/000112025258F277_M.jpg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95250" y="35490150"/>
          <a:ext cx="971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92</xdr:row>
      <xdr:rowOff>57150</xdr:rowOff>
    </xdr:from>
    <xdr:to>
      <xdr:col>0</xdr:col>
      <xdr:colOff>904875</xdr:colOff>
      <xdr:row>92</xdr:row>
      <xdr:rowOff>1009650</xdr:rowOff>
    </xdr:to>
    <xdr:pic>
      <xdr:nvPicPr>
        <xdr:cNvPr id="1056" name="Picture 34" descr="https://d3k2yxl6efztlc.cloudfront.net/presentation/000112025493468E_M.jpg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52400" y="36461700"/>
          <a:ext cx="7524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friedman/AppData/Local/Microsoft/Windows/INetCache/Content.Outlook/H7TXE0TB/Skechers%20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_Avail_EB"/>
    </sheetNames>
    <sheetDataSet>
      <sheetData sheetId="0">
        <row r="1">
          <cell r="A1" t="str">
            <v>Westport Corporation: Non-Cumulative Condensed Inventory Availability Report (v6)          10/19/21 10:58am</v>
          </cell>
        </row>
        <row r="2">
          <cell r="A2" t="str">
            <v>RESULTS/SELECTORS/INV.AV.REPORT</v>
          </cell>
        </row>
        <row r="3">
          <cell r="A3" t="str">
            <v>(EB) SKECHERS BELTS</v>
          </cell>
        </row>
        <row r="4">
          <cell r="A4">
            <v>1</v>
          </cell>
          <cell r="B4">
            <v>2</v>
          </cell>
          <cell r="C4">
            <v>3</v>
          </cell>
          <cell r="D4">
            <v>4</v>
          </cell>
          <cell r="E4">
            <v>5</v>
          </cell>
          <cell r="F4">
            <v>6</v>
          </cell>
          <cell r="G4">
            <v>7</v>
          </cell>
          <cell r="H4">
            <v>8</v>
          </cell>
          <cell r="I4">
            <v>9</v>
          </cell>
          <cell r="J4">
            <v>10</v>
          </cell>
          <cell r="K4">
            <v>11</v>
          </cell>
          <cell r="L4">
            <v>12</v>
          </cell>
          <cell r="M4">
            <v>13</v>
          </cell>
          <cell r="N4">
            <v>14</v>
          </cell>
          <cell r="O4">
            <v>15</v>
          </cell>
          <cell r="P4">
            <v>16</v>
          </cell>
          <cell r="Q4">
            <v>17</v>
          </cell>
          <cell r="R4">
            <v>18</v>
          </cell>
          <cell r="S4">
            <v>19</v>
          </cell>
          <cell r="T4">
            <v>20</v>
          </cell>
          <cell r="U4">
            <v>21</v>
          </cell>
          <cell r="V4">
            <v>22</v>
          </cell>
          <cell r="W4">
            <v>23</v>
          </cell>
          <cell r="X4">
            <v>24</v>
          </cell>
          <cell r="Y4">
            <v>25</v>
          </cell>
          <cell r="Z4">
            <v>26</v>
          </cell>
          <cell r="AA4">
            <v>27</v>
          </cell>
          <cell r="AB4">
            <v>28</v>
          </cell>
        </row>
        <row r="5">
          <cell r="A5" t="str">
            <v>Style</v>
          </cell>
          <cell r="B5" t="str">
            <v>Description</v>
          </cell>
          <cell r="C5" t="str">
            <v>Sell</v>
          </cell>
          <cell r="D5" t="str">
            <v>U P C</v>
          </cell>
          <cell r="E5">
            <v>45149</v>
          </cell>
          <cell r="F5">
            <v>45156</v>
          </cell>
          <cell r="G5">
            <v>45163</v>
          </cell>
          <cell r="H5">
            <v>45170</v>
          </cell>
          <cell r="I5">
            <v>45177</v>
          </cell>
          <cell r="J5">
            <v>45184</v>
          </cell>
          <cell r="K5">
            <v>45191</v>
          </cell>
          <cell r="L5">
            <v>45198</v>
          </cell>
          <cell r="M5">
            <v>45205</v>
          </cell>
          <cell r="N5">
            <v>45212</v>
          </cell>
          <cell r="O5">
            <v>45219</v>
          </cell>
          <cell r="P5">
            <v>45226</v>
          </cell>
          <cell r="Q5">
            <v>45233</v>
          </cell>
          <cell r="R5">
            <v>45240</v>
          </cell>
          <cell r="S5">
            <v>45247</v>
          </cell>
          <cell r="T5">
            <v>45254</v>
          </cell>
          <cell r="U5">
            <v>45261</v>
          </cell>
          <cell r="V5">
            <v>45268</v>
          </cell>
          <cell r="W5">
            <v>45275</v>
          </cell>
          <cell r="X5">
            <v>45282</v>
          </cell>
          <cell r="Y5">
            <v>45289</v>
          </cell>
          <cell r="Z5">
            <v>45296</v>
          </cell>
          <cell r="AA5">
            <v>45303</v>
          </cell>
          <cell r="AB5">
            <v>45310</v>
          </cell>
        </row>
        <row r="6">
          <cell r="A6" t="str">
            <v>(823B) SKECHERS CORE BELT PACKS</v>
          </cell>
        </row>
        <row r="7">
          <cell r="A7" t="str">
            <v xml:space="preserve">  </v>
          </cell>
        </row>
        <row r="8">
          <cell r="A8" t="str">
            <v>B30001/777P</v>
          </cell>
          <cell r="B8" t="str">
            <v>35MM FLEX - BLACK/BROWN</v>
          </cell>
          <cell r="C8">
            <v>6.5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</row>
        <row r="9">
          <cell r="A9" t="str">
            <v>B30001/807P</v>
          </cell>
          <cell r="B9" t="str">
            <v>35MM FLEX- COGNAC/BLACK</v>
          </cell>
          <cell r="C9">
            <v>6.5</v>
          </cell>
          <cell r="D9" t="str">
            <v>684835-287098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</row>
        <row r="10">
          <cell r="A10" t="str">
            <v>B30003/637P</v>
          </cell>
          <cell r="B10" t="str">
            <v>35MM FLEX P- DK.BRN/BLK</v>
          </cell>
          <cell r="C10">
            <v>6.5</v>
          </cell>
          <cell r="D10" t="str">
            <v>684835-287104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</row>
        <row r="11">
          <cell r="A11" t="str">
            <v>B30003/777P</v>
          </cell>
          <cell r="B11" t="str">
            <v>35MM FLEX - BLACK/BROWN</v>
          </cell>
          <cell r="C11">
            <v>6.5</v>
          </cell>
          <cell r="D11" t="str">
            <v>684835-287111</v>
          </cell>
          <cell r="E11">
            <v>6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A12" t="str">
            <v>B30004/017P</v>
          </cell>
          <cell r="B12" t="str">
            <v>38MM FLEX CASUAL- BROWN</v>
          </cell>
          <cell r="C12">
            <v>6.5</v>
          </cell>
          <cell r="D12" t="str">
            <v>684835-282895</v>
          </cell>
          <cell r="E12">
            <v>2779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A13" t="str">
            <v>B30004/087P</v>
          </cell>
          <cell r="B13" t="str">
            <v>38MM FLEX CASUAL- BLACK</v>
          </cell>
          <cell r="C13">
            <v>6.5</v>
          </cell>
          <cell r="D13" t="str">
            <v>684835-282901</v>
          </cell>
          <cell r="E13">
            <v>700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A14" t="str">
            <v>B30005/087P</v>
          </cell>
          <cell r="B14" t="str">
            <v>38MM FLEX JEAN R- BLACK</v>
          </cell>
          <cell r="C14">
            <v>6.5</v>
          </cell>
          <cell r="D14" t="str">
            <v>684835-282918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A15" t="str">
            <v>B30005/307P</v>
          </cell>
          <cell r="B15" t="str">
            <v>38MM FLEX JEAN RO- GREY</v>
          </cell>
          <cell r="C15">
            <v>6.5</v>
          </cell>
          <cell r="D15" t="str">
            <v>684835-287128</v>
          </cell>
          <cell r="E15">
            <v>1082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</row>
        <row r="16">
          <cell r="A16" t="str">
            <v>B30005/357P</v>
          </cell>
          <cell r="B16" t="str">
            <v>38MM FLEX JEAN - COGNAC</v>
          </cell>
          <cell r="C16">
            <v>6.5</v>
          </cell>
          <cell r="D16" t="str">
            <v>684835-287135</v>
          </cell>
          <cell r="E16">
            <v>516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</row>
        <row r="17">
          <cell r="A17" t="str">
            <v>B30006/647P</v>
          </cell>
          <cell r="B17" t="str">
            <v>35MM REV CA- NAVY/BLACK</v>
          </cell>
          <cell r="C17">
            <v>6.5</v>
          </cell>
          <cell r="D17" t="str">
            <v>684835-287142</v>
          </cell>
          <cell r="E17">
            <v>1191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</row>
        <row r="18">
          <cell r="A18" t="str">
            <v>B30006/649P</v>
          </cell>
          <cell r="B18" t="str">
            <v>35MM REV CA- NAVY/BLACK</v>
          </cell>
          <cell r="C18">
            <v>6.5</v>
          </cell>
          <cell r="D18" t="str">
            <v>684835-280037</v>
          </cell>
          <cell r="E18">
            <v>745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</row>
        <row r="19">
          <cell r="A19" t="str">
            <v>B30006/947P</v>
          </cell>
          <cell r="B19" t="str">
            <v>35MM REV C- KHAKI/BROWN</v>
          </cell>
          <cell r="C19">
            <v>6.5</v>
          </cell>
          <cell r="D19" t="str">
            <v>684835-287159</v>
          </cell>
          <cell r="E19">
            <v>826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</row>
        <row r="20">
          <cell r="A20" t="str">
            <v>B30010/807P</v>
          </cell>
          <cell r="B20" t="str">
            <v>33MM ANTQ- COGNAC/BLACK</v>
          </cell>
          <cell r="C20">
            <v>6.5</v>
          </cell>
          <cell r="D20" t="str">
            <v>684835-289382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</row>
        <row r="21">
          <cell r="A21" t="str">
            <v>B30012/777P</v>
          </cell>
          <cell r="B21" t="str">
            <v>38MM MILLE- BLACK/BROWN</v>
          </cell>
          <cell r="C21">
            <v>6.5</v>
          </cell>
          <cell r="D21" t="str">
            <v>684835-282925</v>
          </cell>
          <cell r="E21">
            <v>626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</row>
        <row r="22">
          <cell r="A22" t="str">
            <v>B30013/797P</v>
          </cell>
          <cell r="B22" t="str">
            <v>38MM OIL T- BROWN/BLACK</v>
          </cell>
          <cell r="C22">
            <v>6.5</v>
          </cell>
          <cell r="D22" t="str">
            <v>684835-282932</v>
          </cell>
          <cell r="E22">
            <v>574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</row>
        <row r="23">
          <cell r="A23" t="str">
            <v>B30014/777P</v>
          </cell>
          <cell r="B23" t="str">
            <v>38MM DOUBL- BLACK/BROWN</v>
          </cell>
          <cell r="C23">
            <v>6.5</v>
          </cell>
          <cell r="D23" t="str">
            <v>684835-282949</v>
          </cell>
          <cell r="E23">
            <v>5283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</row>
        <row r="24">
          <cell r="A24" t="str">
            <v>(823G) SKECHERS CORE BY SIZE</v>
          </cell>
        </row>
        <row r="25">
          <cell r="A25" t="str">
            <v xml:space="preserve">  </v>
          </cell>
        </row>
        <row r="26">
          <cell r="A26" t="str">
            <v>B30001/7732</v>
          </cell>
          <cell r="B26" t="str">
            <v>35MM FLEX - BLACK/BROWN</v>
          </cell>
          <cell r="C26">
            <v>6.5</v>
          </cell>
          <cell r="D26" t="str">
            <v>684835-282680</v>
          </cell>
          <cell r="E26">
            <v>321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</row>
        <row r="27">
          <cell r="A27" t="str">
            <v>B30001/7734</v>
          </cell>
          <cell r="B27" t="str">
            <v>35MM FLEX - BLACK/BROWN</v>
          </cell>
          <cell r="C27">
            <v>6.5</v>
          </cell>
          <cell r="D27" t="str">
            <v>684835-282697</v>
          </cell>
          <cell r="E27">
            <v>573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</row>
        <row r="28">
          <cell r="A28" t="str">
            <v>B30001/7736</v>
          </cell>
          <cell r="B28" t="str">
            <v>35MM FLEX - BLACK/BROWN</v>
          </cell>
          <cell r="C28">
            <v>6.5</v>
          </cell>
          <cell r="D28" t="str">
            <v>684835-282703</v>
          </cell>
          <cell r="E28">
            <v>640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</row>
        <row r="29">
          <cell r="A29" t="str">
            <v>B30001/7738</v>
          </cell>
          <cell r="B29" t="str">
            <v>35MM FLEX - BLACK/BROWN</v>
          </cell>
          <cell r="C29">
            <v>6.5</v>
          </cell>
          <cell r="D29" t="str">
            <v>684835-282710</v>
          </cell>
          <cell r="E29">
            <v>824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A30" t="str">
            <v>B30001/7740</v>
          </cell>
          <cell r="B30" t="str">
            <v>35MM FLEX - BLACK/BROWN</v>
          </cell>
          <cell r="C30">
            <v>6.5</v>
          </cell>
          <cell r="D30" t="str">
            <v>684835-282727</v>
          </cell>
          <cell r="E30">
            <v>496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</row>
        <row r="31">
          <cell r="A31" t="str">
            <v>B30001/7742</v>
          </cell>
          <cell r="B31" t="str">
            <v>35MM FLEX - BLACK/BROWN</v>
          </cell>
          <cell r="C31">
            <v>6.5</v>
          </cell>
          <cell r="D31" t="str">
            <v>684835-287456</v>
          </cell>
          <cell r="E31">
            <v>373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</row>
        <row r="32">
          <cell r="A32" t="str">
            <v>B30001/7744</v>
          </cell>
          <cell r="B32" t="str">
            <v>35MM FLEX - BLACK/BROWN</v>
          </cell>
          <cell r="C32">
            <v>6.5</v>
          </cell>
          <cell r="D32" t="str">
            <v>684835-293631</v>
          </cell>
          <cell r="E32">
            <v>252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</row>
        <row r="33">
          <cell r="A33" t="str">
            <v>B30001/8032</v>
          </cell>
          <cell r="B33" t="str">
            <v>35MM FLEX- COGNAC/BLACK</v>
          </cell>
          <cell r="C33">
            <v>6.5</v>
          </cell>
          <cell r="D33" t="str">
            <v>684835-281553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</row>
        <row r="34">
          <cell r="A34" t="str">
            <v>B30001/8034</v>
          </cell>
          <cell r="B34" t="str">
            <v>35MM FLEX- COGNAC/BLACK</v>
          </cell>
          <cell r="C34">
            <v>6.5</v>
          </cell>
          <cell r="D34" t="str">
            <v>684835-281560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</row>
        <row r="35">
          <cell r="A35" t="str">
            <v>B30001/8036</v>
          </cell>
          <cell r="B35" t="str">
            <v>35MM FLEX- COGNAC/BLACK</v>
          </cell>
          <cell r="C35">
            <v>6.5</v>
          </cell>
          <cell r="D35" t="str">
            <v>684835-281577</v>
          </cell>
          <cell r="E35">
            <v>54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</row>
        <row r="36">
          <cell r="A36" t="str">
            <v>B30001/8038</v>
          </cell>
          <cell r="B36" t="str">
            <v>35MM FLEX- COGNAC/BLACK</v>
          </cell>
          <cell r="C36">
            <v>6.5</v>
          </cell>
          <cell r="D36" t="str">
            <v>684835-281584</v>
          </cell>
          <cell r="E36">
            <v>42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</row>
        <row r="37">
          <cell r="A37" t="str">
            <v>B30001/8042</v>
          </cell>
          <cell r="B37" t="str">
            <v>35MM FLEX- COGNAC/BLACK</v>
          </cell>
          <cell r="C37">
            <v>6.5</v>
          </cell>
          <cell r="D37" t="str">
            <v>684835-287463</v>
          </cell>
          <cell r="E37">
            <v>224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</row>
        <row r="38">
          <cell r="A38" t="str">
            <v>B30001/8044</v>
          </cell>
          <cell r="B38" t="str">
            <v>35MM FLEX- COGNAC/BLACK</v>
          </cell>
          <cell r="C38">
            <v>6.5</v>
          </cell>
          <cell r="D38" t="str">
            <v>684835-293648</v>
          </cell>
          <cell r="E38">
            <v>186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</row>
        <row r="39">
          <cell r="A39" t="str">
            <v>B30003/6332</v>
          </cell>
          <cell r="B39" t="str">
            <v>35MM FL- DK BROWN/BLACK</v>
          </cell>
          <cell r="C39">
            <v>6.5</v>
          </cell>
          <cell r="D39" t="str">
            <v>684835-281652</v>
          </cell>
          <cell r="E39">
            <v>199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</row>
        <row r="40">
          <cell r="A40" t="str">
            <v>B30003/6334</v>
          </cell>
          <cell r="B40" t="str">
            <v>35MM FL- DK BROWN/BLACK</v>
          </cell>
          <cell r="C40">
            <v>6.5</v>
          </cell>
          <cell r="D40" t="str">
            <v>684835-281669</v>
          </cell>
          <cell r="E40">
            <v>443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</row>
        <row r="41">
          <cell r="A41" t="str">
            <v>B30003/6336</v>
          </cell>
          <cell r="B41" t="str">
            <v>35MM FL- DK BROWN/BLACK</v>
          </cell>
          <cell r="C41">
            <v>6.5</v>
          </cell>
          <cell r="D41" t="str">
            <v>684835-281676</v>
          </cell>
          <cell r="E41">
            <v>764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</row>
        <row r="42">
          <cell r="A42" t="str">
            <v>B30003/6338</v>
          </cell>
          <cell r="B42" t="str">
            <v>35MM FL- DK BROWN/BLACK</v>
          </cell>
          <cell r="C42">
            <v>6.5</v>
          </cell>
          <cell r="D42" t="str">
            <v>684835-281683</v>
          </cell>
          <cell r="E42">
            <v>544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</row>
        <row r="43">
          <cell r="A43" t="str">
            <v>B30003/6340</v>
          </cell>
          <cell r="B43" t="str">
            <v>35MM FL- DK BROWN/BLACK</v>
          </cell>
          <cell r="C43">
            <v>6.5</v>
          </cell>
          <cell r="D43" t="str">
            <v>684835-281690</v>
          </cell>
          <cell r="E43">
            <v>21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</row>
        <row r="44">
          <cell r="A44" t="str">
            <v>B30003/6342</v>
          </cell>
          <cell r="B44" t="str">
            <v>35MM FL- DK BROWN/BLACK</v>
          </cell>
          <cell r="C44">
            <v>6.5</v>
          </cell>
          <cell r="D44" t="str">
            <v>684835-287470</v>
          </cell>
          <cell r="E44">
            <v>163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</row>
        <row r="45">
          <cell r="A45" t="str">
            <v>B30003/6344</v>
          </cell>
          <cell r="B45" t="str">
            <v>35MM FLEX- DK.BRN/BLACK</v>
          </cell>
          <cell r="C45">
            <v>6.5</v>
          </cell>
          <cell r="D45" t="str">
            <v>684835-293655</v>
          </cell>
          <cell r="E45">
            <v>238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</row>
        <row r="46">
          <cell r="A46" t="str">
            <v>B30003/7732</v>
          </cell>
          <cell r="B46" t="str">
            <v>35MM FLEX - BLACK/BROWN</v>
          </cell>
          <cell r="C46">
            <v>6.5</v>
          </cell>
          <cell r="D46" t="str">
            <v>684835-281706</v>
          </cell>
          <cell r="E46">
            <v>33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</row>
        <row r="47">
          <cell r="A47" t="str">
            <v>B30003/7734</v>
          </cell>
          <cell r="B47" t="str">
            <v>35MM FLEX - BLACK/BROWN</v>
          </cell>
          <cell r="C47">
            <v>6.5</v>
          </cell>
          <cell r="D47" t="str">
            <v>684835-281713</v>
          </cell>
          <cell r="E47">
            <v>22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</row>
        <row r="48">
          <cell r="A48" t="str">
            <v>B30003/7736</v>
          </cell>
          <cell r="B48" t="str">
            <v>35MM FLEX - BLACK/BROWN</v>
          </cell>
          <cell r="C48">
            <v>6.5</v>
          </cell>
          <cell r="D48" t="str">
            <v>684835-281720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</row>
        <row r="49">
          <cell r="A49" t="str">
            <v>B30003/7738</v>
          </cell>
          <cell r="B49" t="str">
            <v>35MM FLEX - BLACK/BROWN</v>
          </cell>
          <cell r="C49">
            <v>6.5</v>
          </cell>
          <cell r="D49" t="str">
            <v>684835-281737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</row>
        <row r="50">
          <cell r="A50" t="str">
            <v>B30003/7740</v>
          </cell>
          <cell r="B50" t="str">
            <v>35MM FLEX - BLACK/BROWN</v>
          </cell>
          <cell r="C50">
            <v>6.5</v>
          </cell>
          <cell r="D50" t="str">
            <v>684835-281744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</row>
        <row r="51">
          <cell r="A51" t="str">
            <v>B30003/7742</v>
          </cell>
          <cell r="B51" t="str">
            <v>35MM FLEX - BLACK/BROWN</v>
          </cell>
          <cell r="C51">
            <v>6.5</v>
          </cell>
          <cell r="D51" t="str">
            <v>684835-287487</v>
          </cell>
          <cell r="E51">
            <v>174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</row>
        <row r="52">
          <cell r="A52" t="str">
            <v>B30003/7744</v>
          </cell>
          <cell r="B52" t="str">
            <v>35MM FLEX - BLACK/BROWN</v>
          </cell>
          <cell r="C52">
            <v>6.5</v>
          </cell>
          <cell r="D52" t="str">
            <v>684835-293662</v>
          </cell>
          <cell r="E52">
            <v>240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</row>
        <row r="53">
          <cell r="A53" t="str">
            <v>B30004/0132</v>
          </cell>
          <cell r="B53" t="str">
            <v>38MM FLEX CASUAL- BROWN</v>
          </cell>
          <cell r="C53">
            <v>6.5</v>
          </cell>
          <cell r="D53" t="str">
            <v>684835-282239</v>
          </cell>
          <cell r="E53">
            <v>371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</row>
        <row r="54">
          <cell r="A54" t="str">
            <v>B30004/0134</v>
          </cell>
          <cell r="B54" t="str">
            <v>38MM FLEX CASUAL- BROWN</v>
          </cell>
          <cell r="C54">
            <v>6.5</v>
          </cell>
          <cell r="D54" t="str">
            <v>684835-282246</v>
          </cell>
          <cell r="E54">
            <v>765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</row>
        <row r="55">
          <cell r="A55" t="str">
            <v>B30004/0136</v>
          </cell>
          <cell r="B55" t="str">
            <v>38MM FLEX CASUAL- BROWN</v>
          </cell>
          <cell r="C55">
            <v>6.5</v>
          </cell>
          <cell r="D55" t="str">
            <v>684835-282253</v>
          </cell>
          <cell r="E55">
            <v>975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</row>
        <row r="56">
          <cell r="A56" t="str">
            <v>B30004/0138</v>
          </cell>
          <cell r="B56" t="str">
            <v>38MM FLEX CASUAL- BROWN</v>
          </cell>
          <cell r="C56">
            <v>6.5</v>
          </cell>
          <cell r="D56" t="str">
            <v>684835-282260</v>
          </cell>
          <cell r="E56">
            <v>1110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</row>
        <row r="57">
          <cell r="A57" t="str">
            <v>B30004/0140</v>
          </cell>
          <cell r="B57" t="str">
            <v>38MM FLEX CASUAL- BROWN</v>
          </cell>
          <cell r="C57">
            <v>6.5</v>
          </cell>
          <cell r="D57" t="str">
            <v>684835-282277</v>
          </cell>
          <cell r="E57">
            <v>615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</row>
        <row r="58">
          <cell r="A58" t="str">
            <v>B30004/0142</v>
          </cell>
          <cell r="B58" t="str">
            <v>38MM FLEX CASUAL- BROWN</v>
          </cell>
          <cell r="C58">
            <v>6.5</v>
          </cell>
          <cell r="D58" t="str">
            <v>684835-287494</v>
          </cell>
          <cell r="E58">
            <v>329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</row>
        <row r="59">
          <cell r="A59" t="str">
            <v>B30004/0144</v>
          </cell>
          <cell r="B59" t="str">
            <v>38MM FLEX CASUAL- BROWN</v>
          </cell>
          <cell r="C59">
            <v>6.5</v>
          </cell>
          <cell r="D59" t="str">
            <v>684835-293587</v>
          </cell>
          <cell r="E59">
            <v>234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</row>
        <row r="60">
          <cell r="A60" t="str">
            <v>B30004/0832</v>
          </cell>
          <cell r="B60" t="str">
            <v>38MM FLEX CASUAL- BLACK</v>
          </cell>
          <cell r="C60">
            <v>6.5</v>
          </cell>
          <cell r="D60" t="str">
            <v>684835-282284</v>
          </cell>
          <cell r="E60">
            <v>585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</row>
        <row r="61">
          <cell r="A61" t="str">
            <v>B30004/0834</v>
          </cell>
          <cell r="B61" t="str">
            <v>38MM FLEX CASUAL- BLACK</v>
          </cell>
          <cell r="C61">
            <v>6.5</v>
          </cell>
          <cell r="D61" t="str">
            <v>684835-282291</v>
          </cell>
          <cell r="E61">
            <v>895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</row>
        <row r="62">
          <cell r="A62" t="str">
            <v>B30004/0836</v>
          </cell>
          <cell r="B62" t="str">
            <v>38MM FLEX CASUAL- BLACK</v>
          </cell>
          <cell r="C62">
            <v>6.5</v>
          </cell>
          <cell r="D62" t="str">
            <v>684835-282307</v>
          </cell>
          <cell r="E62">
            <v>963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</row>
        <row r="63">
          <cell r="A63" t="str">
            <v>B30004/0838</v>
          </cell>
          <cell r="B63" t="str">
            <v>38MM FLEX CASUAL- BLACK</v>
          </cell>
          <cell r="C63">
            <v>6.5</v>
          </cell>
          <cell r="D63" t="str">
            <v>684835-282314</v>
          </cell>
          <cell r="E63">
            <v>807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</row>
        <row r="64">
          <cell r="A64" t="str">
            <v>B30004/0840</v>
          </cell>
          <cell r="B64" t="str">
            <v>38MM FLEX CASUAL- BLACK</v>
          </cell>
          <cell r="C64">
            <v>6.5</v>
          </cell>
          <cell r="D64" t="str">
            <v>684835-282321</v>
          </cell>
          <cell r="E64">
            <v>384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</row>
        <row r="65">
          <cell r="A65" t="str">
            <v>B30004/0842</v>
          </cell>
          <cell r="B65" t="str">
            <v>38MM FLEX CASUAL- BLACK</v>
          </cell>
          <cell r="C65">
            <v>6.5</v>
          </cell>
          <cell r="D65" t="str">
            <v>684835-287500</v>
          </cell>
          <cell r="E65">
            <v>458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</row>
        <row r="66">
          <cell r="A66" t="str">
            <v>B30004/0844</v>
          </cell>
          <cell r="B66" t="str">
            <v>38MM FLEX CASUAL- BLACK</v>
          </cell>
          <cell r="C66">
            <v>6.5</v>
          </cell>
          <cell r="D66" t="str">
            <v>684835-293594</v>
          </cell>
          <cell r="E66">
            <v>234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</row>
        <row r="67">
          <cell r="A67" t="str">
            <v>B30005/0832</v>
          </cell>
          <cell r="B67" t="str">
            <v>38MM FLEX JEAN R- BLACK</v>
          </cell>
          <cell r="C67">
            <v>6.5</v>
          </cell>
          <cell r="D67" t="str">
            <v>684835-283212</v>
          </cell>
          <cell r="E67">
            <v>275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</row>
        <row r="68">
          <cell r="A68" t="str">
            <v>B30005/0834</v>
          </cell>
          <cell r="B68" t="str">
            <v>38MM FLEX JEAN R- BLACK</v>
          </cell>
          <cell r="C68">
            <v>6.5</v>
          </cell>
          <cell r="D68" t="str">
            <v>684835-283229</v>
          </cell>
          <cell r="E68">
            <v>549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</row>
        <row r="69">
          <cell r="A69" t="str">
            <v>B30005/0836</v>
          </cell>
          <cell r="B69" t="str">
            <v>38MM FLEX JEAN R- BLACK</v>
          </cell>
          <cell r="C69">
            <v>6.5</v>
          </cell>
          <cell r="D69" t="str">
            <v>684835-283236</v>
          </cell>
          <cell r="E69">
            <v>830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</row>
        <row r="70">
          <cell r="A70" t="str">
            <v>B30005/0838</v>
          </cell>
          <cell r="B70" t="str">
            <v>38MM FLEX JEAN R- BLACK</v>
          </cell>
          <cell r="C70">
            <v>6.5</v>
          </cell>
          <cell r="D70" t="str">
            <v>684835-283243</v>
          </cell>
          <cell r="E70">
            <v>702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</row>
        <row r="71">
          <cell r="A71" t="str">
            <v>B30005/0840</v>
          </cell>
          <cell r="B71" t="str">
            <v>38MM FLEX JEAN R- BLACK</v>
          </cell>
          <cell r="C71">
            <v>6.5</v>
          </cell>
          <cell r="D71" t="str">
            <v>684835-283250</v>
          </cell>
          <cell r="E71">
            <v>348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</row>
        <row r="72">
          <cell r="A72" t="str">
            <v>B30005/0842</v>
          </cell>
          <cell r="B72" t="str">
            <v>38MM FLEX JEAN R- BLACK</v>
          </cell>
          <cell r="C72">
            <v>6.5</v>
          </cell>
          <cell r="D72" t="str">
            <v>684835-287517</v>
          </cell>
          <cell r="E72">
            <v>270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</row>
        <row r="73">
          <cell r="A73" t="str">
            <v>B30005/0844</v>
          </cell>
          <cell r="B73" t="str">
            <v>38MM FLEX JEAN R- BLACK</v>
          </cell>
          <cell r="C73">
            <v>6.5</v>
          </cell>
          <cell r="D73" t="str">
            <v>684835-293600</v>
          </cell>
          <cell r="E73">
            <v>236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</row>
        <row r="74">
          <cell r="A74" t="str">
            <v>B30005/3032</v>
          </cell>
          <cell r="B74" t="str">
            <v>38MM FLEX JEAN RO- GREY</v>
          </cell>
          <cell r="C74">
            <v>6.5</v>
          </cell>
          <cell r="D74" t="str">
            <v>684835-281751</v>
          </cell>
          <cell r="E74">
            <v>138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</row>
        <row r="75">
          <cell r="A75" t="str">
            <v>B30005/3034</v>
          </cell>
          <cell r="B75" t="str">
            <v>38MM FLEX JEAN RO- GREY</v>
          </cell>
          <cell r="C75">
            <v>6.5</v>
          </cell>
          <cell r="D75" t="str">
            <v>684835-281768</v>
          </cell>
          <cell r="E75">
            <v>177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</row>
        <row r="76">
          <cell r="A76" t="str">
            <v>B30005/3036</v>
          </cell>
          <cell r="B76" t="str">
            <v>38MM FLEX JEAN RO- GREY</v>
          </cell>
          <cell r="C76">
            <v>6.5</v>
          </cell>
          <cell r="D76" t="str">
            <v>684835-281775</v>
          </cell>
          <cell r="E76">
            <v>202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</row>
        <row r="77">
          <cell r="A77" t="str">
            <v>B30005/3038</v>
          </cell>
          <cell r="B77" t="str">
            <v>38MM FLEX JEAN RO- GREY</v>
          </cell>
          <cell r="C77">
            <v>6.5</v>
          </cell>
          <cell r="D77" t="str">
            <v>684835-281782</v>
          </cell>
          <cell r="E77">
            <v>113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</row>
        <row r="78">
          <cell r="A78" t="str">
            <v>B30005/3040</v>
          </cell>
          <cell r="B78" t="str">
            <v>38MM FLEX JEAN RO- GREY</v>
          </cell>
          <cell r="C78">
            <v>6.5</v>
          </cell>
          <cell r="D78" t="str">
            <v>684835-281799</v>
          </cell>
          <cell r="E78">
            <v>252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</row>
        <row r="79">
          <cell r="A79" t="str">
            <v>B30005/3042</v>
          </cell>
          <cell r="B79" t="str">
            <v>38MM FLEX JEAN RO- GREY</v>
          </cell>
          <cell r="C79">
            <v>6.5</v>
          </cell>
          <cell r="D79" t="str">
            <v>684835-287524</v>
          </cell>
          <cell r="E79">
            <v>224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</row>
        <row r="80">
          <cell r="A80" t="str">
            <v>B30005/3044</v>
          </cell>
          <cell r="B80" t="str">
            <v>38MM FLEX JEAN RO- GREY</v>
          </cell>
          <cell r="C80">
            <v>6.5</v>
          </cell>
          <cell r="D80" t="str">
            <v>684835-293617</v>
          </cell>
          <cell r="E80">
            <v>240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</row>
        <row r="81">
          <cell r="A81" t="str">
            <v>B30005/3532</v>
          </cell>
          <cell r="B81" t="str">
            <v>38MM FLEX JEAN - COGNAC</v>
          </cell>
          <cell r="C81">
            <v>6.5</v>
          </cell>
          <cell r="D81" t="str">
            <v>684835-283267</v>
          </cell>
          <cell r="E81">
            <v>276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</row>
        <row r="82">
          <cell r="A82" t="str">
            <v>B30005/3534</v>
          </cell>
          <cell r="B82" t="str">
            <v>38MM FLEX JEAN - COGNAC</v>
          </cell>
          <cell r="C82">
            <v>6.5</v>
          </cell>
          <cell r="D82" t="str">
            <v>684835-283274</v>
          </cell>
          <cell r="E82">
            <v>545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</row>
        <row r="83">
          <cell r="A83" t="str">
            <v>B30005/3536</v>
          </cell>
          <cell r="B83" t="str">
            <v>38MM FLEX JEAN - COGNAC</v>
          </cell>
          <cell r="C83">
            <v>6.5</v>
          </cell>
          <cell r="D83" t="str">
            <v>684835-283281</v>
          </cell>
          <cell r="E83">
            <v>656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</row>
        <row r="84">
          <cell r="A84" t="str">
            <v>B30005/3538</v>
          </cell>
          <cell r="B84" t="str">
            <v>38MM FLEX JEAN - COGNAC</v>
          </cell>
          <cell r="C84">
            <v>6.5</v>
          </cell>
          <cell r="D84" t="str">
            <v>684835-283298</v>
          </cell>
          <cell r="E84">
            <v>470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</row>
        <row r="85">
          <cell r="A85" t="str">
            <v>B30005/3540</v>
          </cell>
          <cell r="B85" t="str">
            <v>38MM FLEX JEAN - COGANC</v>
          </cell>
          <cell r="C85">
            <v>6.5</v>
          </cell>
          <cell r="D85" t="str">
            <v>684835-283304</v>
          </cell>
          <cell r="E85">
            <v>253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</row>
        <row r="86">
          <cell r="A86" t="str">
            <v>B30005/3542</v>
          </cell>
          <cell r="B86" t="str">
            <v>38MM FLEX JEAN - COGNAC</v>
          </cell>
          <cell r="C86">
            <v>6.5</v>
          </cell>
          <cell r="D86" t="str">
            <v>684835-287531</v>
          </cell>
          <cell r="E86">
            <v>218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</row>
        <row r="87">
          <cell r="A87" t="str">
            <v>B30005/3544</v>
          </cell>
          <cell r="B87" t="str">
            <v>38MM FLEX JEAN - COGNAC</v>
          </cell>
          <cell r="C87">
            <v>6.5</v>
          </cell>
          <cell r="D87" t="str">
            <v>684835-293624</v>
          </cell>
          <cell r="E87">
            <v>180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</row>
        <row r="88">
          <cell r="A88" t="str">
            <v>B30006/6432</v>
          </cell>
          <cell r="B88" t="str">
            <v>35MM REV CA- NAVY/BLACK</v>
          </cell>
          <cell r="C88">
            <v>6.5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</row>
        <row r="89">
          <cell r="A89" t="str">
            <v>B30006/6436</v>
          </cell>
          <cell r="B89" t="str">
            <v>35MM REV CA- NAVY/BLACK</v>
          </cell>
          <cell r="C89">
            <v>6.5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</row>
        <row r="90">
          <cell r="A90" t="str">
            <v>B30006/6438</v>
          </cell>
          <cell r="B90" t="str">
            <v>35MM REV CA- NAVY/BLACK</v>
          </cell>
          <cell r="C90">
            <v>6.5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</row>
        <row r="91">
          <cell r="A91" t="str">
            <v>B30006/6440</v>
          </cell>
          <cell r="B91" t="str">
            <v>35MM REV CA- NAVY/BLACK</v>
          </cell>
          <cell r="C91">
            <v>6.5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</row>
        <row r="92">
          <cell r="A92" t="str">
            <v>B30006/6444</v>
          </cell>
          <cell r="B92" t="str">
            <v>35MM REV CA- NAVY/BLACK</v>
          </cell>
          <cell r="C92">
            <v>6.5</v>
          </cell>
          <cell r="D92" t="str">
            <v>684835-293679</v>
          </cell>
          <cell r="E92">
            <v>118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</row>
        <row r="93">
          <cell r="A93" t="str">
            <v>B30006/9432</v>
          </cell>
          <cell r="B93" t="str">
            <v>35MM REV C- KHAKI/BROWN</v>
          </cell>
          <cell r="C93">
            <v>6.5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</row>
        <row r="94">
          <cell r="A94" t="str">
            <v>B30006/9434</v>
          </cell>
          <cell r="B94" t="str">
            <v>35MM REV C- KHAKI/BROWN</v>
          </cell>
          <cell r="C94">
            <v>6.5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</row>
        <row r="95">
          <cell r="A95" t="str">
            <v>B30006/9436</v>
          </cell>
          <cell r="B95" t="str">
            <v>35MM REV C- KHAKI/BROWN</v>
          </cell>
          <cell r="C95">
            <v>6.5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</row>
        <row r="96">
          <cell r="A96" t="str">
            <v>B30006/9438</v>
          </cell>
          <cell r="B96" t="str">
            <v>35MM REV C- KHAKI/BROWN</v>
          </cell>
          <cell r="C96">
            <v>6.5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</row>
        <row r="97">
          <cell r="A97" t="str">
            <v>B30006/9440</v>
          </cell>
          <cell r="B97" t="str">
            <v>35MM REV C- KAHKI/BROWN</v>
          </cell>
          <cell r="C97">
            <v>6.5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</row>
        <row r="98">
          <cell r="A98" t="str">
            <v>B30006/9444</v>
          </cell>
          <cell r="B98" t="str">
            <v>35MM REV C- KAHKI/BROWN</v>
          </cell>
          <cell r="C98">
            <v>6.5</v>
          </cell>
          <cell r="D98" t="str">
            <v>684835-293686</v>
          </cell>
          <cell r="E98">
            <v>118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</row>
        <row r="99">
          <cell r="A99" t="str">
            <v>B30007/0134</v>
          </cell>
          <cell r="B99" t="str">
            <v>38MM BRUSHED DOUBLE STI</v>
          </cell>
          <cell r="C99">
            <v>6.5</v>
          </cell>
          <cell r="D99" t="str">
            <v>684835-281911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</row>
        <row r="100">
          <cell r="A100" t="str">
            <v>B30007/0136</v>
          </cell>
          <cell r="B100" t="str">
            <v>38MM BRUSHED DOUBLE STI</v>
          </cell>
          <cell r="C100">
            <v>6.5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</row>
        <row r="101">
          <cell r="A101" t="str">
            <v>B30007/0138</v>
          </cell>
          <cell r="B101" t="str">
            <v>38MM BRUSHED DOUBLE STI</v>
          </cell>
          <cell r="C101">
            <v>6.5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</row>
        <row r="102">
          <cell r="A102" t="str">
            <v>B30007/0140</v>
          </cell>
          <cell r="B102" t="str">
            <v>38MM BRUSHED DOUBLE STI</v>
          </cell>
          <cell r="C102">
            <v>6.5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</row>
        <row r="103">
          <cell r="A103" t="str">
            <v>B30007/0834</v>
          </cell>
          <cell r="B103" t="str">
            <v>38MM BRUSHED DOUBLE STI</v>
          </cell>
          <cell r="C103">
            <v>6.5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</row>
        <row r="104">
          <cell r="A104" t="str">
            <v>B30007/0836</v>
          </cell>
          <cell r="B104" t="str">
            <v>38MM BRUSHED DOUBLE STI</v>
          </cell>
          <cell r="C104">
            <v>6.5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</row>
        <row r="105">
          <cell r="A105" t="str">
            <v>B30007/0838</v>
          </cell>
          <cell r="B105" t="str">
            <v>38MM BRUSHED DOUBLE STI</v>
          </cell>
          <cell r="C105">
            <v>6.5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</row>
        <row r="106">
          <cell r="A106" t="str">
            <v>B30007/0840</v>
          </cell>
          <cell r="B106" t="str">
            <v>38MM BRUSHED DOUBLE STI</v>
          </cell>
          <cell r="C106">
            <v>6.5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</row>
        <row r="107">
          <cell r="A107" t="str">
            <v>B30008/0838</v>
          </cell>
          <cell r="B107" t="str">
            <v>40MM CASUAL PERF</v>
          </cell>
          <cell r="C107">
            <v>6.5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</row>
        <row r="108">
          <cell r="A108" t="str">
            <v>B30008/0840</v>
          </cell>
          <cell r="B108" t="str">
            <v>40MM CASUAL PERF</v>
          </cell>
          <cell r="C108">
            <v>6.5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</row>
        <row r="109">
          <cell r="A109" t="str">
            <v>B30008/7340</v>
          </cell>
          <cell r="B109" t="str">
            <v>40MM CASUAL- DARK BROWN</v>
          </cell>
          <cell r="C109">
            <v>6.5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</row>
        <row r="110">
          <cell r="A110" t="str">
            <v>B30009/0134</v>
          </cell>
          <cell r="B110" t="str">
            <v>35MM EDGE PAINT CASUAL</v>
          </cell>
          <cell r="C110">
            <v>6.5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</row>
        <row r="111">
          <cell r="A111" t="str">
            <v>B30009/0136</v>
          </cell>
          <cell r="B111" t="str">
            <v>35MM EDGE PAINT CASUAL</v>
          </cell>
          <cell r="C111">
            <v>6.5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</row>
        <row r="112">
          <cell r="A112" t="str">
            <v>B30009/0138</v>
          </cell>
          <cell r="B112" t="str">
            <v>35MM EDGE PAINT CASULA</v>
          </cell>
          <cell r="C112">
            <v>6.5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</row>
        <row r="113">
          <cell r="A113" t="str">
            <v>B30009/0140</v>
          </cell>
          <cell r="B113" t="str">
            <v>35MM EDGE PAINT CASUAL</v>
          </cell>
          <cell r="C113">
            <v>6.5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</row>
        <row r="114">
          <cell r="A114" t="str">
            <v>B30010/8032</v>
          </cell>
          <cell r="B114" t="str">
            <v>33MM REV - COGNAC/BLACK</v>
          </cell>
          <cell r="C114">
            <v>6.5</v>
          </cell>
          <cell r="D114" t="str">
            <v>684835-280556</v>
          </cell>
          <cell r="E114">
            <v>742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</row>
        <row r="115">
          <cell r="A115" t="str">
            <v>B30010/8034</v>
          </cell>
          <cell r="B115" t="str">
            <v>33MM REV - COGNAC/BLACK</v>
          </cell>
          <cell r="C115">
            <v>6.5</v>
          </cell>
          <cell r="D115" t="str">
            <v>684835-280563</v>
          </cell>
          <cell r="E115">
            <v>818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</row>
        <row r="116">
          <cell r="A116" t="str">
            <v>B30010/8036</v>
          </cell>
          <cell r="B116" t="str">
            <v>33MM REV - COGNAC/BLACK</v>
          </cell>
          <cell r="C116">
            <v>6.5</v>
          </cell>
          <cell r="D116" t="str">
            <v>684835-280570</v>
          </cell>
          <cell r="E116">
            <v>940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</row>
        <row r="117">
          <cell r="A117" t="str">
            <v>B30010/8038</v>
          </cell>
          <cell r="B117" t="str">
            <v>33MM REV - COGNAC/BLACK</v>
          </cell>
          <cell r="C117">
            <v>6.5</v>
          </cell>
          <cell r="D117" t="str">
            <v>684835-280587</v>
          </cell>
          <cell r="E117">
            <v>1262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</row>
        <row r="118">
          <cell r="A118" t="str">
            <v>B30010/8040</v>
          </cell>
          <cell r="B118" t="str">
            <v>33MM REV - COGNAC/BLACK</v>
          </cell>
          <cell r="C118">
            <v>6.5</v>
          </cell>
          <cell r="D118" t="str">
            <v>684835-280594</v>
          </cell>
          <cell r="E118">
            <v>700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</row>
        <row r="119">
          <cell r="A119" t="str">
            <v>B30010/8042</v>
          </cell>
          <cell r="B119" t="str">
            <v>33MM REV - COGNAC/BLACK</v>
          </cell>
          <cell r="C119">
            <v>6.5</v>
          </cell>
          <cell r="D119" t="str">
            <v>684835-280600</v>
          </cell>
          <cell r="E119">
            <v>332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</row>
        <row r="120">
          <cell r="A120" t="str">
            <v>B30010/8044</v>
          </cell>
          <cell r="B120" t="str">
            <v>33MM REV - COGNAC/BLACK</v>
          </cell>
          <cell r="C120">
            <v>6.5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</row>
        <row r="121">
          <cell r="A121" t="str">
            <v>B30011/7932</v>
          </cell>
          <cell r="B121" t="str">
            <v>33MM MILLE- BROWN/BLACK</v>
          </cell>
          <cell r="C121">
            <v>7</v>
          </cell>
          <cell r="D121" t="str">
            <v>684835-289405</v>
          </cell>
          <cell r="E121">
            <v>253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</row>
        <row r="122">
          <cell r="A122" t="str">
            <v>B30011/7934</v>
          </cell>
          <cell r="B122" t="str">
            <v>33MM MILLE- BROWN/BLACK</v>
          </cell>
          <cell r="C122">
            <v>7</v>
          </cell>
          <cell r="D122" t="str">
            <v>684835-289412</v>
          </cell>
          <cell r="E122">
            <v>337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</row>
        <row r="123">
          <cell r="A123" t="str">
            <v>B30011/7936</v>
          </cell>
          <cell r="B123" t="str">
            <v>33MM MILLE- BROWN/BLACK</v>
          </cell>
          <cell r="C123">
            <v>7</v>
          </cell>
          <cell r="D123" t="str">
            <v>684835-289429</v>
          </cell>
          <cell r="E123">
            <v>715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</row>
        <row r="124">
          <cell r="A124" t="str">
            <v>B30011/7938</v>
          </cell>
          <cell r="B124" t="str">
            <v>33MM MILLE- BROWN/BLACK</v>
          </cell>
          <cell r="C124">
            <v>7</v>
          </cell>
          <cell r="D124" t="str">
            <v>684835-289436</v>
          </cell>
          <cell r="E124">
            <v>601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</row>
        <row r="125">
          <cell r="A125" t="str">
            <v>B30011/7940</v>
          </cell>
          <cell r="B125" t="str">
            <v>33MM MILLE- BROWN/BLACK</v>
          </cell>
          <cell r="C125">
            <v>7</v>
          </cell>
          <cell r="D125" t="str">
            <v>684835-289443</v>
          </cell>
          <cell r="E125">
            <v>179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</row>
        <row r="126">
          <cell r="A126" t="str">
            <v>B30011/7942</v>
          </cell>
          <cell r="B126" t="str">
            <v>33MM MILLE- BROWN/BLACK</v>
          </cell>
          <cell r="C126">
            <v>7</v>
          </cell>
          <cell r="D126" t="str">
            <v>684835-289450</v>
          </cell>
          <cell r="E126">
            <v>206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</row>
        <row r="127">
          <cell r="A127" t="str">
            <v>B30011/7944</v>
          </cell>
          <cell r="B127" t="str">
            <v>33MM MILLE- BROWN/BLACK</v>
          </cell>
          <cell r="C127">
            <v>7</v>
          </cell>
          <cell r="D127" t="str">
            <v>684835-293693</v>
          </cell>
          <cell r="E127">
            <v>168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</row>
        <row r="128">
          <cell r="A128" t="str">
            <v>B30012/7732</v>
          </cell>
          <cell r="B128" t="str">
            <v>38MM MILLE- BLACK/BROWN</v>
          </cell>
          <cell r="C128">
            <v>6.5</v>
          </cell>
          <cell r="D128" t="str">
            <v>684835-286435</v>
          </cell>
          <cell r="E128">
            <v>333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</row>
        <row r="129">
          <cell r="A129" t="str">
            <v>B30012/7734</v>
          </cell>
          <cell r="B129" t="str">
            <v>38MM MILLE- BLACK/BROWN</v>
          </cell>
          <cell r="C129">
            <v>6.5</v>
          </cell>
          <cell r="D129" t="str">
            <v>684835-286442</v>
          </cell>
          <cell r="E129">
            <v>116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</row>
        <row r="130">
          <cell r="A130" t="str">
            <v>B30012/7736</v>
          </cell>
          <cell r="B130" t="str">
            <v>38MM MILLE- BLACK/BROWN</v>
          </cell>
          <cell r="C130">
            <v>6.5</v>
          </cell>
          <cell r="D130" t="str">
            <v>684835-286459</v>
          </cell>
          <cell r="E130">
            <v>594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</row>
        <row r="131">
          <cell r="A131" t="str">
            <v>B30012/7738</v>
          </cell>
          <cell r="B131" t="str">
            <v>38MM MILLE- BLACK/BROWN</v>
          </cell>
          <cell r="C131">
            <v>6.5</v>
          </cell>
          <cell r="D131" t="str">
            <v>684835-286466</v>
          </cell>
          <cell r="E131">
            <v>620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</row>
        <row r="132">
          <cell r="A132" t="str">
            <v>B30012/7740</v>
          </cell>
          <cell r="B132" t="str">
            <v>38MM MILLE- BLACK/BROWN</v>
          </cell>
          <cell r="C132">
            <v>6.5</v>
          </cell>
          <cell r="D132" t="str">
            <v>684835-286473</v>
          </cell>
          <cell r="E132">
            <v>691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</row>
        <row r="133">
          <cell r="A133" t="str">
            <v>B30012/7742</v>
          </cell>
          <cell r="B133" t="str">
            <v>38MM MILLE- BLACK/BROWN</v>
          </cell>
          <cell r="C133">
            <v>6.5</v>
          </cell>
          <cell r="D133" t="str">
            <v>684835-287562</v>
          </cell>
          <cell r="E133">
            <v>316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</row>
        <row r="134">
          <cell r="A134" t="str">
            <v>B30012/7744</v>
          </cell>
          <cell r="B134" t="str">
            <v>38MM MILLE- BLACK/BROWN</v>
          </cell>
          <cell r="C134">
            <v>6.5</v>
          </cell>
          <cell r="D134" t="str">
            <v>684835-293723</v>
          </cell>
          <cell r="E134">
            <v>99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</row>
        <row r="135">
          <cell r="A135" t="str">
            <v>B30013/7932</v>
          </cell>
          <cell r="B135" t="str">
            <v>38MM OIL T- BROWN/BLACK</v>
          </cell>
          <cell r="C135">
            <v>6.5</v>
          </cell>
          <cell r="D135" t="str">
            <v>684835-285315</v>
          </cell>
          <cell r="E135">
            <v>900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</row>
        <row r="136">
          <cell r="A136" t="str">
            <v>B30013/7934</v>
          </cell>
          <cell r="B136" t="str">
            <v>38MM OIL T- BROWN/BLACK</v>
          </cell>
          <cell r="C136">
            <v>6.5</v>
          </cell>
          <cell r="D136" t="str">
            <v>684835-285322</v>
          </cell>
          <cell r="E136">
            <v>941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</row>
        <row r="137">
          <cell r="A137" t="str">
            <v>B30013/7936</v>
          </cell>
          <cell r="B137" t="str">
            <v>38MM OIL T- BROWN/BLACK</v>
          </cell>
          <cell r="C137">
            <v>6.5</v>
          </cell>
          <cell r="D137" t="str">
            <v>684835-285339</v>
          </cell>
          <cell r="E137">
            <v>1743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</row>
        <row r="138">
          <cell r="A138" t="str">
            <v>B30013/7938</v>
          </cell>
          <cell r="B138" t="str">
            <v>38MM OIL T- BROWN/BLACK</v>
          </cell>
          <cell r="C138">
            <v>6.5</v>
          </cell>
          <cell r="D138" t="str">
            <v>684835-285346</v>
          </cell>
          <cell r="E138">
            <v>1469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</row>
        <row r="139">
          <cell r="A139" t="str">
            <v>B30013/7940</v>
          </cell>
          <cell r="B139" t="str">
            <v>38MM OIL T- BROWN/BLACK</v>
          </cell>
          <cell r="C139">
            <v>6.5</v>
          </cell>
          <cell r="D139" t="str">
            <v>684835-285353</v>
          </cell>
          <cell r="E139">
            <v>570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</row>
        <row r="140">
          <cell r="A140" t="str">
            <v>B30013/7942</v>
          </cell>
          <cell r="B140" t="str">
            <v>38MM OIL T- BROWN/BLACK</v>
          </cell>
          <cell r="C140">
            <v>6.5</v>
          </cell>
          <cell r="D140" t="str">
            <v>684835-287579</v>
          </cell>
          <cell r="E140">
            <v>480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</row>
        <row r="141">
          <cell r="A141" t="str">
            <v>B30013/7944</v>
          </cell>
          <cell r="B141" t="str">
            <v>38MM OIL T- BROWN/BLACK</v>
          </cell>
          <cell r="C141">
            <v>6.5</v>
          </cell>
          <cell r="D141" t="str">
            <v>684835-293730</v>
          </cell>
          <cell r="E141">
            <v>45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</row>
        <row r="142">
          <cell r="A142" t="str">
            <v>B30014/7732</v>
          </cell>
          <cell r="B142" t="str">
            <v>38MM DOUBL- BLACK/BROWN</v>
          </cell>
          <cell r="C142">
            <v>6.5</v>
          </cell>
          <cell r="D142" t="str">
            <v>684835-285360</v>
          </cell>
          <cell r="E142">
            <v>822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</row>
        <row r="143">
          <cell r="A143" t="str">
            <v>B30014/7734</v>
          </cell>
          <cell r="B143" t="str">
            <v>38MM DOUBL- BLACK/BROWN</v>
          </cell>
          <cell r="C143">
            <v>6.5</v>
          </cell>
          <cell r="D143" t="str">
            <v>684835-285377</v>
          </cell>
          <cell r="E143">
            <v>973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</row>
        <row r="144">
          <cell r="A144" t="str">
            <v>B30014/7736</v>
          </cell>
          <cell r="B144" t="str">
            <v>38MM DOUBL- BLACK/BROWN</v>
          </cell>
          <cell r="C144">
            <v>6.5</v>
          </cell>
          <cell r="D144" t="str">
            <v>684835-285384</v>
          </cell>
          <cell r="E144">
            <v>1695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</row>
        <row r="145">
          <cell r="A145" t="str">
            <v>B30014/7738</v>
          </cell>
          <cell r="B145" t="str">
            <v>38MM DOUBL- BLACK/BROWN</v>
          </cell>
          <cell r="C145">
            <v>6.5</v>
          </cell>
          <cell r="D145" t="str">
            <v>684835-285391</v>
          </cell>
          <cell r="E145">
            <v>1555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</row>
        <row r="146">
          <cell r="A146" t="str">
            <v>B30014/7740</v>
          </cell>
          <cell r="B146" t="str">
            <v>38MM DOUBL- BLACK/BROWN</v>
          </cell>
          <cell r="C146">
            <v>6.5</v>
          </cell>
          <cell r="D146" t="str">
            <v>684835-285407</v>
          </cell>
          <cell r="E146">
            <v>1231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</row>
        <row r="147">
          <cell r="A147" t="str">
            <v>B30014/7742</v>
          </cell>
          <cell r="B147" t="str">
            <v>38MM DOUBL- BLACK/BROWN</v>
          </cell>
          <cell r="C147">
            <v>6.5</v>
          </cell>
          <cell r="D147" t="str">
            <v>684835-287586</v>
          </cell>
          <cell r="E147">
            <v>199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</row>
        <row r="148">
          <cell r="A148" t="str">
            <v>BD0011/79LG</v>
          </cell>
          <cell r="B148" t="str">
            <v>33MM STRET- BROWN/BLACK</v>
          </cell>
          <cell r="C148">
            <v>7</v>
          </cell>
          <cell r="D148" t="str">
            <v>684835-289481</v>
          </cell>
          <cell r="E148">
            <v>839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</row>
        <row r="149">
          <cell r="A149" t="str">
            <v>BD0011/79MD</v>
          </cell>
          <cell r="B149" t="str">
            <v>33MM STRET- BROWN/BLACK</v>
          </cell>
          <cell r="C149">
            <v>7</v>
          </cell>
          <cell r="D149" t="str">
            <v>684835-289474</v>
          </cell>
          <cell r="E149">
            <v>1150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</row>
        <row r="150">
          <cell r="A150" t="str">
            <v>BD0011/79SM</v>
          </cell>
          <cell r="B150" t="str">
            <v>33MM STRET- BROWN/BLACK</v>
          </cell>
          <cell r="C150">
            <v>7</v>
          </cell>
          <cell r="D150" t="str">
            <v>684835-289467</v>
          </cell>
          <cell r="E150">
            <v>890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</row>
        <row r="151">
          <cell r="A151" t="str">
            <v>BD0011/79XL</v>
          </cell>
          <cell r="B151" t="str">
            <v>33MM STRET- BROWN/BLACK</v>
          </cell>
          <cell r="C151">
            <v>7</v>
          </cell>
          <cell r="D151" t="str">
            <v>684835-289498</v>
          </cell>
          <cell r="E151">
            <v>882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</row>
        <row r="153">
          <cell r="A153" t="str">
            <v>(821B) SKECHERS CORE LEATHER WALLETS</v>
          </cell>
        </row>
        <row r="154">
          <cell r="A154" t="str">
            <v xml:space="preserve">  </v>
          </cell>
        </row>
        <row r="155">
          <cell r="A155" t="str">
            <v xml:space="preserve">N30001/01  </v>
          </cell>
          <cell r="B155" t="str">
            <v>SK SMOOTH SLIMFO- BROWN</v>
          </cell>
          <cell r="C155">
            <v>6.5</v>
          </cell>
          <cell r="D155" t="str">
            <v>684835-279253</v>
          </cell>
          <cell r="E155">
            <v>5706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</row>
        <row r="156">
          <cell r="A156" t="str">
            <v xml:space="preserve">N30001/08  </v>
          </cell>
          <cell r="B156" t="str">
            <v>SK SMOOTH SLIMFO- BLACK</v>
          </cell>
          <cell r="C156">
            <v>6.5</v>
          </cell>
          <cell r="D156" t="str">
            <v>684835-279260</v>
          </cell>
          <cell r="E156">
            <v>6247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</row>
        <row r="157">
          <cell r="A157" t="str">
            <v xml:space="preserve">N30002/01  </v>
          </cell>
          <cell r="B157" t="str">
            <v>SK SMOOTH PASSCA- BROWN</v>
          </cell>
          <cell r="C157">
            <v>6.5</v>
          </cell>
          <cell r="D157" t="str">
            <v>684835-279277</v>
          </cell>
          <cell r="E157">
            <v>3345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</row>
        <row r="158">
          <cell r="A158" t="str">
            <v xml:space="preserve">N30002/02  </v>
          </cell>
          <cell r="B158" t="str">
            <v>SK SMOOTH PASSCASE- TAN</v>
          </cell>
          <cell r="C158">
            <v>6.5</v>
          </cell>
          <cell r="D158" t="str">
            <v>684835-279284</v>
          </cell>
          <cell r="E158">
            <v>1490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</row>
        <row r="159">
          <cell r="A159" t="str">
            <v xml:space="preserve">N30002/08  </v>
          </cell>
          <cell r="B159" t="str">
            <v>SK SMOOTH PASSCA- BLACK</v>
          </cell>
          <cell r="C159">
            <v>6.5</v>
          </cell>
          <cell r="D159" t="str">
            <v>684835-279291</v>
          </cell>
          <cell r="E159">
            <v>1104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</row>
        <row r="160">
          <cell r="A160" t="str">
            <v xml:space="preserve">N30003/01  </v>
          </cell>
          <cell r="B160" t="str">
            <v>SK PEB PERF TONA- BROWN</v>
          </cell>
          <cell r="C160">
            <v>6.5</v>
          </cell>
          <cell r="D160" t="str">
            <v>684835-279307</v>
          </cell>
          <cell r="E160">
            <v>364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</row>
        <row r="161">
          <cell r="A161" t="str">
            <v xml:space="preserve">N30003/08  </v>
          </cell>
          <cell r="B161" t="str">
            <v>SK PEB PERF TONA- BLACK</v>
          </cell>
          <cell r="C161">
            <v>6.5</v>
          </cell>
          <cell r="D161" t="str">
            <v>684835-279314</v>
          </cell>
          <cell r="E161">
            <v>2199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</row>
        <row r="162">
          <cell r="A162" t="str">
            <v xml:space="preserve">N30003/20  </v>
          </cell>
          <cell r="B162" t="str">
            <v>SK PEB PERF T- BURGUNDY</v>
          </cell>
          <cell r="C162">
            <v>6.5</v>
          </cell>
          <cell r="D162" t="str">
            <v>684835-279321</v>
          </cell>
          <cell r="E162">
            <v>742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</row>
        <row r="163">
          <cell r="A163" t="str">
            <v xml:space="preserve">N30004/33  </v>
          </cell>
          <cell r="B163" t="str">
            <v>SK 2TONE CLOUDY - KHAKI</v>
          </cell>
          <cell r="C163">
            <v>6.5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</row>
        <row r="164">
          <cell r="A164" t="str">
            <v xml:space="preserve">N30007/01  </v>
          </cell>
          <cell r="B164" t="str">
            <v>SK SM-PB TONAL S- BROWN</v>
          </cell>
          <cell r="C164">
            <v>6.5</v>
          </cell>
          <cell r="D164" t="str">
            <v>684835-279352</v>
          </cell>
          <cell r="E164">
            <v>4428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</row>
        <row r="165">
          <cell r="A165" t="str">
            <v xml:space="preserve">N30007/08  </v>
          </cell>
          <cell r="B165" t="str">
            <v>SK SM-PB TONAL S- BLACK</v>
          </cell>
          <cell r="C165">
            <v>6.5</v>
          </cell>
          <cell r="D165" t="str">
            <v>684835-279369</v>
          </cell>
          <cell r="E165">
            <v>3861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</row>
        <row r="166">
          <cell r="A166" t="str">
            <v xml:space="preserve">N30007/35  </v>
          </cell>
          <cell r="B166" t="str">
            <v>SK SM-PB TONAL - COGNAC</v>
          </cell>
          <cell r="C166">
            <v>6.5</v>
          </cell>
          <cell r="D166" t="str">
            <v>684835-279376</v>
          </cell>
          <cell r="E166">
            <v>1622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</row>
        <row r="167">
          <cell r="A167" t="str">
            <v xml:space="preserve">N30009/37  </v>
          </cell>
          <cell r="B167" t="str">
            <v>SK 2TONE PERF SLI- GREY</v>
          </cell>
          <cell r="C167">
            <v>6.5</v>
          </cell>
          <cell r="D167" t="str">
            <v>684835-279383</v>
          </cell>
          <cell r="E167">
            <v>1566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</row>
        <row r="168">
          <cell r="A168" t="str">
            <v xml:space="preserve">N30010/01  </v>
          </cell>
          <cell r="B168" t="str">
            <v>SK CROSS STITCH - BROWN</v>
          </cell>
          <cell r="C168">
            <v>6.5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</row>
        <row r="169">
          <cell r="A169" t="str">
            <v xml:space="preserve">N30010/08  </v>
          </cell>
          <cell r="B169" t="str">
            <v>SK CROSS STITCH - BLACK</v>
          </cell>
          <cell r="C169">
            <v>6.5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</row>
        <row r="170">
          <cell r="A170" t="str">
            <v>(821F) SKECHERS CORE FABRIC WALLETS</v>
          </cell>
        </row>
        <row r="171">
          <cell r="A171" t="str">
            <v xml:space="preserve">  </v>
          </cell>
        </row>
        <row r="172">
          <cell r="A172" t="str">
            <v xml:space="preserve">N30005/33  </v>
          </cell>
          <cell r="B172" t="str">
            <v>SK TWILL PATCH P- KHAKI</v>
          </cell>
          <cell r="C172">
            <v>6.5</v>
          </cell>
          <cell r="D172" t="str">
            <v>684835-279420</v>
          </cell>
          <cell r="E172">
            <v>6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</row>
        <row r="173">
          <cell r="A173" t="str">
            <v xml:space="preserve">N30005/37  </v>
          </cell>
          <cell r="B173" t="str">
            <v>SK TWILL PATCH PA- GREY</v>
          </cell>
          <cell r="C173">
            <v>6.5</v>
          </cell>
          <cell r="D173" t="str">
            <v>684835-279437</v>
          </cell>
          <cell r="E173">
            <v>550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</row>
        <row r="174">
          <cell r="A174" t="str">
            <v xml:space="preserve">N30005/41  </v>
          </cell>
          <cell r="B174" t="str">
            <v>SK TWILL PATCH PA- BLUE</v>
          </cell>
          <cell r="C174">
            <v>6.5</v>
          </cell>
          <cell r="D174" t="str">
            <v>684835-279444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</row>
        <row r="175">
          <cell r="A175" t="str">
            <v xml:space="preserve">N30006/33  </v>
          </cell>
          <cell r="B175" t="str">
            <v>SK TWILL PATCH T- KHAKI</v>
          </cell>
          <cell r="C175">
            <v>6.5</v>
          </cell>
          <cell r="D175" t="str">
            <v>684835-279451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</row>
        <row r="176">
          <cell r="A176" t="str">
            <v xml:space="preserve">N30006/37  </v>
          </cell>
          <cell r="B176" t="str">
            <v>SK TWILL PATCH TR- GREY</v>
          </cell>
          <cell r="C176">
            <v>6.5</v>
          </cell>
          <cell r="D176" t="str">
            <v>684835-279468</v>
          </cell>
          <cell r="E176">
            <v>545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</row>
        <row r="177">
          <cell r="A177" t="str">
            <v xml:space="preserve">N30006/41  </v>
          </cell>
          <cell r="B177" t="str">
            <v>SK TWILL PATCH TR- BLUE</v>
          </cell>
          <cell r="C177">
            <v>6.5</v>
          </cell>
          <cell r="D177" t="str">
            <v>684835-279475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</row>
        <row r="199">
          <cell r="A199" t="str">
            <v>B30002/5632</v>
          </cell>
        </row>
        <row r="200">
          <cell r="A200" t="str">
            <v>B30002/5634</v>
          </cell>
        </row>
        <row r="201">
          <cell r="A201" t="str">
            <v>B30002/5636</v>
          </cell>
        </row>
        <row r="202">
          <cell r="A202" t="str">
            <v>B30002/5638</v>
          </cell>
        </row>
        <row r="203">
          <cell r="A203" t="str">
            <v>B30002/5640</v>
          </cell>
        </row>
        <row r="204">
          <cell r="A204" t="str">
            <v>B30002/6432</v>
          </cell>
        </row>
        <row r="205">
          <cell r="A205" t="str">
            <v>B30002/6434</v>
          </cell>
        </row>
        <row r="206">
          <cell r="A206" t="str">
            <v>B30002/6436</v>
          </cell>
        </row>
        <row r="207">
          <cell r="A207" t="str">
            <v>B30002/6438</v>
          </cell>
        </row>
        <row r="208">
          <cell r="A208" t="str">
            <v>B30002/6440</v>
          </cell>
        </row>
        <row r="209">
          <cell r="A209" t="str">
            <v>B30005/309P</v>
          </cell>
        </row>
        <row r="210">
          <cell r="A210" t="str">
            <v>B30007/0138</v>
          </cell>
        </row>
        <row r="211">
          <cell r="A211" t="str">
            <v>B30007/0140</v>
          </cell>
        </row>
        <row r="212">
          <cell r="A212" t="str">
            <v>B30007/0838</v>
          </cell>
        </row>
        <row r="213">
          <cell r="A213" t="str">
            <v>B30007/0840</v>
          </cell>
        </row>
        <row r="214">
          <cell r="A214" t="str">
            <v>B30008/089P</v>
          </cell>
        </row>
        <row r="215">
          <cell r="A215" t="str">
            <v>B30008/0836</v>
          </cell>
        </row>
        <row r="216">
          <cell r="A216" t="str">
            <v>B30008/739P</v>
          </cell>
        </row>
        <row r="217">
          <cell r="A217" t="str">
            <v>B30008/7338</v>
          </cell>
        </row>
        <row r="218">
          <cell r="A218" t="str">
            <v>B30008/7340</v>
          </cell>
        </row>
        <row r="219">
          <cell r="A219" t="str">
            <v>B30009/019P</v>
          </cell>
        </row>
        <row r="220">
          <cell r="A220" t="str">
            <v>B30009/0138</v>
          </cell>
        </row>
        <row r="221">
          <cell r="A221" t="str">
            <v>B30009/0140</v>
          </cell>
        </row>
        <row r="222">
          <cell r="A222" t="str">
            <v>B30009/089P</v>
          </cell>
        </row>
        <row r="223">
          <cell r="A223" t="str">
            <v>B30009/0832</v>
          </cell>
        </row>
        <row r="224">
          <cell r="A224" t="str">
            <v>B30009/0840</v>
          </cell>
        </row>
        <row r="225">
          <cell r="A225" t="str">
            <v xml:space="preserve">N30008/08  </v>
          </cell>
        </row>
        <row r="226">
          <cell r="A226" t="str">
            <v>B30002/649P</v>
          </cell>
        </row>
        <row r="227">
          <cell r="A227" t="str">
            <v>B30008/0840</v>
          </cell>
        </row>
        <row r="228">
          <cell r="A228" t="str">
            <v>B30005/089P</v>
          </cell>
        </row>
        <row r="229">
          <cell r="A229" t="str">
            <v>B30007/089P</v>
          </cell>
        </row>
        <row r="230">
          <cell r="A230" t="str">
            <v>B30008/0838</v>
          </cell>
        </row>
        <row r="231">
          <cell r="A231" t="str">
            <v>B30009/0132</v>
          </cell>
        </row>
        <row r="232">
          <cell r="A232" t="str">
            <v>B30010/8044</v>
          </cell>
        </row>
        <row r="233">
          <cell r="A233" t="str">
            <v>B30002/569P</v>
          </cell>
        </row>
        <row r="234">
          <cell r="A234" t="str">
            <v>B30007/019P</v>
          </cell>
        </row>
        <row r="235">
          <cell r="A235" t="str">
            <v>B30007/0832</v>
          </cell>
        </row>
        <row r="236">
          <cell r="A236" t="str">
            <v>B30008/0832</v>
          </cell>
        </row>
        <row r="237">
          <cell r="A237" t="str">
            <v xml:space="preserve">B30008/7332 </v>
          </cell>
        </row>
        <row r="238">
          <cell r="A238" t="str">
            <v xml:space="preserve">N30004/41  </v>
          </cell>
        </row>
        <row r="239">
          <cell r="A239" t="str">
            <v>B30007/0834</v>
          </cell>
        </row>
        <row r="240">
          <cell r="A240" t="str">
            <v>B30007/0836</v>
          </cell>
        </row>
        <row r="241">
          <cell r="A241" t="str">
            <v>B30008/0834</v>
          </cell>
        </row>
        <row r="242">
          <cell r="A242" t="str">
            <v>B30008/7334</v>
          </cell>
        </row>
        <row r="243">
          <cell r="A243" t="str">
            <v>B30008/7336</v>
          </cell>
        </row>
        <row r="244">
          <cell r="A244" t="str">
            <v>B30009/0134</v>
          </cell>
        </row>
        <row r="245">
          <cell r="A245" t="str">
            <v>B30009/0136</v>
          </cell>
        </row>
        <row r="246">
          <cell r="A246" t="str">
            <v>B30006/649P</v>
          </cell>
        </row>
        <row r="247">
          <cell r="A247" t="str">
            <v xml:space="preserve">N30004/33  </v>
          </cell>
        </row>
        <row r="248">
          <cell r="A248" t="str">
            <v xml:space="preserve">N30009/40  </v>
          </cell>
        </row>
        <row r="249">
          <cell r="A249" t="str">
            <v>B30009/0834</v>
          </cell>
        </row>
        <row r="250">
          <cell r="A250" t="str">
            <v>B30007/0132</v>
          </cell>
        </row>
        <row r="251">
          <cell r="A251" t="str">
            <v>B30009/0838</v>
          </cell>
        </row>
        <row r="252">
          <cell r="A252" t="str">
            <v>B30006/6434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4"/>
  <sheetViews>
    <sheetView tabSelected="1" zoomScale="90" zoomScaleNormal="90" workbookViewId="0">
      <pane ySplit="2" topLeftCell="A3" activePane="bottomLeft" state="frozen"/>
      <selection activeCell="C1" sqref="C1"/>
      <selection pane="bottomLeft" activeCell="N87" sqref="N87"/>
    </sheetView>
  </sheetViews>
  <sheetFormatPr defaultRowHeight="15" x14ac:dyDescent="0.25"/>
  <cols>
    <col min="1" max="1" width="17.28515625" customWidth="1"/>
    <col min="2" max="2" width="14.5703125" style="1" bestFit="1" customWidth="1"/>
    <col min="3" max="3" width="14.5703125" style="1" customWidth="1"/>
    <col min="4" max="4" width="28.140625" style="1" customWidth="1"/>
    <col min="5" max="5" width="17.28515625" style="1" customWidth="1"/>
    <col min="6" max="6" width="14.5703125" style="1" customWidth="1"/>
    <col min="7" max="7" width="15.85546875" style="1" customWidth="1"/>
    <col min="8" max="8" width="18.85546875" style="1" customWidth="1"/>
    <col min="9" max="9" width="9.140625" style="1"/>
    <col min="10" max="10" width="16.7109375" style="1" customWidth="1"/>
    <col min="11" max="11" width="14.28515625" style="1" customWidth="1"/>
    <col min="12" max="12" width="10" style="1" bestFit="1" customWidth="1"/>
  </cols>
  <sheetData>
    <row r="1" spans="1:12" s="16" customFormat="1" x14ac:dyDescent="0.25">
      <c r="A1" s="14" t="s">
        <v>26</v>
      </c>
      <c r="B1" s="15" t="s">
        <v>0</v>
      </c>
      <c r="C1" s="40" t="s">
        <v>230</v>
      </c>
      <c r="D1" s="15" t="s">
        <v>1</v>
      </c>
      <c r="E1" s="15" t="s">
        <v>183</v>
      </c>
      <c r="F1" s="15" t="s">
        <v>184</v>
      </c>
      <c r="G1" s="15" t="s">
        <v>185</v>
      </c>
      <c r="H1" s="15"/>
      <c r="I1" s="15" t="s">
        <v>101</v>
      </c>
      <c r="J1" s="15" t="s">
        <v>2</v>
      </c>
      <c r="K1" s="11" t="s">
        <v>231</v>
      </c>
      <c r="L1" s="21"/>
    </row>
    <row r="2" spans="1:12" s="6" customFormat="1" x14ac:dyDescent="0.25">
      <c r="A2" s="14" t="s">
        <v>25</v>
      </c>
      <c r="B2" s="12"/>
      <c r="C2" s="41"/>
      <c r="D2" s="10"/>
      <c r="E2" s="10"/>
      <c r="F2" s="10"/>
      <c r="G2" s="10"/>
      <c r="H2" s="22"/>
      <c r="I2" s="10"/>
      <c r="J2" s="10"/>
      <c r="K2" s="3"/>
      <c r="L2" s="23"/>
    </row>
    <row r="3" spans="1:12" s="9" customFormat="1" ht="58.5" customHeight="1" x14ac:dyDescent="0.25">
      <c r="A3" s="35" t="s">
        <v>201</v>
      </c>
      <c r="B3" s="35"/>
      <c r="C3" s="17"/>
      <c r="D3" s="36"/>
      <c r="E3" s="36"/>
      <c r="F3" s="36"/>
      <c r="G3" s="36"/>
      <c r="H3" s="36"/>
      <c r="I3" s="36"/>
      <c r="J3" s="36"/>
      <c r="K3" s="36"/>
      <c r="L3" s="24"/>
    </row>
    <row r="4" spans="1:12" ht="20.25" customHeight="1" x14ac:dyDescent="0.25">
      <c r="A4" s="39"/>
      <c r="B4" s="8" t="s">
        <v>42</v>
      </c>
      <c r="C4" s="8">
        <v>32</v>
      </c>
      <c r="D4" s="8" t="s">
        <v>22</v>
      </c>
      <c r="E4" s="25" t="s">
        <v>196</v>
      </c>
      <c r="F4" s="8" t="s">
        <v>198</v>
      </c>
      <c r="G4" s="8" t="s">
        <v>206</v>
      </c>
      <c r="H4" s="26"/>
      <c r="I4" s="5">
        <v>45</v>
      </c>
      <c r="J4" s="8" t="s">
        <v>46</v>
      </c>
      <c r="K4" s="8">
        <f>VLOOKUP($B4,[1]Inv_Avail_EB!$A$1:$AB$65536,5,FALSE)</f>
        <v>321</v>
      </c>
      <c r="L4" s="27" t="s">
        <v>228</v>
      </c>
    </row>
    <row r="5" spans="1:12" ht="20.25" customHeight="1" x14ac:dyDescent="0.25">
      <c r="A5" s="39"/>
      <c r="B5" s="8" t="s">
        <v>43</v>
      </c>
      <c r="C5" s="8">
        <v>34</v>
      </c>
      <c r="D5" s="8" t="s">
        <v>22</v>
      </c>
      <c r="E5" s="25" t="s">
        <v>196</v>
      </c>
      <c r="F5" s="8" t="s">
        <v>198</v>
      </c>
      <c r="G5" s="8" t="s">
        <v>206</v>
      </c>
      <c r="H5" s="26"/>
      <c r="I5" s="5">
        <v>45</v>
      </c>
      <c r="J5" s="8" t="s">
        <v>47</v>
      </c>
      <c r="K5" s="8">
        <f>VLOOKUP($B5,[1]Inv_Avail_EB!$A$1:$AB$65536,5,FALSE)</f>
        <v>573</v>
      </c>
      <c r="L5" s="27" t="s">
        <v>228</v>
      </c>
    </row>
    <row r="6" spans="1:12" ht="20.25" customHeight="1" x14ac:dyDescent="0.25">
      <c r="A6" s="39"/>
      <c r="B6" s="8" t="s">
        <v>44</v>
      </c>
      <c r="C6" s="8">
        <v>36</v>
      </c>
      <c r="D6" s="8" t="s">
        <v>22</v>
      </c>
      <c r="E6" s="25" t="s">
        <v>196</v>
      </c>
      <c r="F6" s="8" t="s">
        <v>198</v>
      </c>
      <c r="G6" s="8" t="s">
        <v>206</v>
      </c>
      <c r="H6" s="26"/>
      <c r="I6" s="5">
        <v>45</v>
      </c>
      <c r="J6" s="8" t="s">
        <v>48</v>
      </c>
      <c r="K6" s="8">
        <f>VLOOKUP($B6,[1]Inv_Avail_EB!$A$1:$AB$65536,5,FALSE)</f>
        <v>640</v>
      </c>
      <c r="L6" s="27" t="s">
        <v>228</v>
      </c>
    </row>
    <row r="7" spans="1:12" ht="20.25" customHeight="1" x14ac:dyDescent="0.25">
      <c r="A7" s="39"/>
      <c r="B7" s="8" t="s">
        <v>123</v>
      </c>
      <c r="C7" s="8">
        <v>38</v>
      </c>
      <c r="D7" s="8" t="s">
        <v>22</v>
      </c>
      <c r="E7" s="25" t="s">
        <v>196</v>
      </c>
      <c r="F7" s="8" t="s">
        <v>198</v>
      </c>
      <c r="G7" s="8" t="s">
        <v>206</v>
      </c>
      <c r="H7" s="26"/>
      <c r="I7" s="5">
        <v>45</v>
      </c>
      <c r="J7" s="8" t="s">
        <v>124</v>
      </c>
      <c r="K7" s="8">
        <f>VLOOKUP($B7,[1]Inv_Avail_EB!$A$1:$AB$65536,5,FALSE)</f>
        <v>824</v>
      </c>
      <c r="L7" s="27" t="s">
        <v>228</v>
      </c>
    </row>
    <row r="8" spans="1:12" ht="20.25" customHeight="1" x14ac:dyDescent="0.25">
      <c r="A8" s="39"/>
      <c r="B8" s="8" t="s">
        <v>45</v>
      </c>
      <c r="C8" s="8">
        <v>40</v>
      </c>
      <c r="D8" s="8" t="s">
        <v>22</v>
      </c>
      <c r="E8" s="25" t="s">
        <v>196</v>
      </c>
      <c r="F8" s="8" t="s">
        <v>198</v>
      </c>
      <c r="G8" s="8" t="s">
        <v>206</v>
      </c>
      <c r="H8" s="26"/>
      <c r="I8" s="5">
        <v>45</v>
      </c>
      <c r="J8" s="8" t="s">
        <v>49</v>
      </c>
      <c r="K8" s="8">
        <f>VLOOKUP($B8,[1]Inv_Avail_EB!$A$1:$AB$65536,5,FALSE)</f>
        <v>496</v>
      </c>
      <c r="L8" s="27" t="s">
        <v>228</v>
      </c>
    </row>
    <row r="9" spans="1:12" ht="30" customHeight="1" x14ac:dyDescent="0.25">
      <c r="A9" s="30"/>
      <c r="B9" s="8" t="s">
        <v>50</v>
      </c>
      <c r="C9" s="8">
        <v>36</v>
      </c>
      <c r="D9" s="8" t="s">
        <v>24</v>
      </c>
      <c r="E9" s="25" t="s">
        <v>204</v>
      </c>
      <c r="F9" s="8" t="s">
        <v>198</v>
      </c>
      <c r="G9" s="8" t="s">
        <v>206</v>
      </c>
      <c r="H9" s="26"/>
      <c r="I9" s="5">
        <v>45</v>
      </c>
      <c r="J9" s="8" t="s">
        <v>52</v>
      </c>
      <c r="K9" s="8">
        <f>VLOOKUP($B9,[1]Inv_Avail_EB!$A$1:$AB$65536,5,FALSE)</f>
        <v>54</v>
      </c>
      <c r="L9" s="27" t="s">
        <v>228</v>
      </c>
    </row>
    <row r="10" spans="1:12" ht="30" customHeight="1" x14ac:dyDescent="0.25">
      <c r="A10" s="30"/>
      <c r="B10" s="8" t="s">
        <v>51</v>
      </c>
      <c r="C10" s="8">
        <v>38</v>
      </c>
      <c r="D10" s="8" t="s">
        <v>24</v>
      </c>
      <c r="E10" s="25" t="s">
        <v>204</v>
      </c>
      <c r="F10" s="8" t="s">
        <v>198</v>
      </c>
      <c r="G10" s="8" t="s">
        <v>206</v>
      </c>
      <c r="H10" s="26"/>
      <c r="I10" s="5">
        <v>45</v>
      </c>
      <c r="J10" s="8" t="s">
        <v>53</v>
      </c>
      <c r="K10" s="8">
        <f>VLOOKUP($B10,[1]Inv_Avail_EB!$A$1:$AB$65536,5,FALSE)</f>
        <v>42</v>
      </c>
      <c r="L10" s="27" t="s">
        <v>228</v>
      </c>
    </row>
    <row r="11" spans="1:12" ht="21.75" customHeight="1" x14ac:dyDescent="0.25">
      <c r="A11" s="30"/>
      <c r="B11" s="8" t="s">
        <v>54</v>
      </c>
      <c r="C11" s="8">
        <v>32</v>
      </c>
      <c r="D11" s="8" t="s">
        <v>23</v>
      </c>
      <c r="E11" s="25" t="s">
        <v>205</v>
      </c>
      <c r="F11" s="8" t="s">
        <v>198</v>
      </c>
      <c r="G11" s="8" t="s">
        <v>206</v>
      </c>
      <c r="H11" s="26"/>
      <c r="I11" s="5">
        <v>45</v>
      </c>
      <c r="J11" s="8" t="s">
        <v>58</v>
      </c>
      <c r="K11" s="8">
        <f>VLOOKUP($B11,[1]Inv_Avail_EB!$A$1:$AB$65536,5,FALSE)</f>
        <v>199</v>
      </c>
      <c r="L11" s="27" t="s">
        <v>228</v>
      </c>
    </row>
    <row r="12" spans="1:12" ht="21.75" customHeight="1" x14ac:dyDescent="0.25">
      <c r="A12" s="30"/>
      <c r="B12" s="8" t="s">
        <v>55</v>
      </c>
      <c r="C12" s="8">
        <v>34</v>
      </c>
      <c r="D12" s="8" t="s">
        <v>23</v>
      </c>
      <c r="E12" s="25" t="s">
        <v>205</v>
      </c>
      <c r="F12" s="8" t="s">
        <v>198</v>
      </c>
      <c r="G12" s="8" t="s">
        <v>206</v>
      </c>
      <c r="H12" s="26"/>
      <c r="I12" s="5">
        <v>45</v>
      </c>
      <c r="J12" s="8" t="s">
        <v>59</v>
      </c>
      <c r="K12" s="8">
        <f>VLOOKUP($B12,[1]Inv_Avail_EB!$A$1:$AB$65536,5,FALSE)</f>
        <v>443</v>
      </c>
      <c r="L12" s="27" t="s">
        <v>228</v>
      </c>
    </row>
    <row r="13" spans="1:12" ht="21.75" customHeight="1" x14ac:dyDescent="0.25">
      <c r="A13" s="30"/>
      <c r="B13" s="8" t="s">
        <v>56</v>
      </c>
      <c r="C13" s="8">
        <v>36</v>
      </c>
      <c r="D13" s="8" t="s">
        <v>23</v>
      </c>
      <c r="E13" s="25" t="s">
        <v>205</v>
      </c>
      <c r="F13" s="8" t="s">
        <v>198</v>
      </c>
      <c r="G13" s="8" t="s">
        <v>206</v>
      </c>
      <c r="H13" s="26"/>
      <c r="I13" s="5">
        <v>45</v>
      </c>
      <c r="J13" s="8" t="s">
        <v>60</v>
      </c>
      <c r="K13" s="8">
        <f>VLOOKUP($B13,[1]Inv_Avail_EB!$A$1:$AB$65536,5,FALSE)</f>
        <v>764</v>
      </c>
      <c r="L13" s="27" t="s">
        <v>228</v>
      </c>
    </row>
    <row r="14" spans="1:12" ht="21.75" customHeight="1" x14ac:dyDescent="0.25">
      <c r="A14" s="30"/>
      <c r="B14" s="8" t="s">
        <v>57</v>
      </c>
      <c r="C14" s="8">
        <v>38</v>
      </c>
      <c r="D14" s="8" t="s">
        <v>23</v>
      </c>
      <c r="E14" s="25" t="s">
        <v>205</v>
      </c>
      <c r="F14" s="8" t="s">
        <v>198</v>
      </c>
      <c r="G14" s="8" t="s">
        <v>206</v>
      </c>
      <c r="H14" s="26"/>
      <c r="I14" s="5">
        <v>45</v>
      </c>
      <c r="J14" s="8" t="s">
        <v>61</v>
      </c>
      <c r="K14" s="8">
        <f>VLOOKUP($B14,[1]Inv_Avail_EB!$A$1:$AB$65536,5,FALSE)</f>
        <v>544</v>
      </c>
      <c r="L14" s="27" t="s">
        <v>228</v>
      </c>
    </row>
    <row r="15" spans="1:12" ht="21.75" customHeight="1" x14ac:dyDescent="0.25">
      <c r="A15" s="30"/>
      <c r="B15" s="8" t="s">
        <v>119</v>
      </c>
      <c r="C15" s="8">
        <v>40</v>
      </c>
      <c r="D15" s="8" t="s">
        <v>23</v>
      </c>
      <c r="E15" s="25" t="s">
        <v>205</v>
      </c>
      <c r="F15" s="8" t="s">
        <v>198</v>
      </c>
      <c r="G15" s="8" t="s">
        <v>206</v>
      </c>
      <c r="H15" s="26"/>
      <c r="I15" s="5">
        <v>45</v>
      </c>
      <c r="J15" s="8" t="s">
        <v>121</v>
      </c>
      <c r="K15" s="8">
        <f>VLOOKUP($B15,[1]Inv_Avail_EB!$A$1:$AB$65536,5,FALSE)</f>
        <v>21</v>
      </c>
      <c r="L15" s="27" t="s">
        <v>228</v>
      </c>
    </row>
    <row r="16" spans="1:12" ht="36" customHeight="1" x14ac:dyDescent="0.25">
      <c r="A16" s="30"/>
      <c r="B16" s="8" t="s">
        <v>62</v>
      </c>
      <c r="C16" s="8">
        <v>32</v>
      </c>
      <c r="D16" s="8" t="s">
        <v>22</v>
      </c>
      <c r="E16" s="25" t="s">
        <v>196</v>
      </c>
      <c r="F16" s="8" t="s">
        <v>198</v>
      </c>
      <c r="G16" s="8" t="s">
        <v>206</v>
      </c>
      <c r="H16" s="26"/>
      <c r="I16" s="5">
        <v>45</v>
      </c>
      <c r="J16" s="8" t="s">
        <v>64</v>
      </c>
      <c r="K16" s="8">
        <f>VLOOKUP($B16,[1]Inv_Avail_EB!$A$1:$AB$65536,5,FALSE)</f>
        <v>33</v>
      </c>
      <c r="L16" s="27" t="s">
        <v>228</v>
      </c>
    </row>
    <row r="17" spans="1:12" ht="36" customHeight="1" x14ac:dyDescent="0.25">
      <c r="A17" s="30"/>
      <c r="B17" s="8" t="s">
        <v>63</v>
      </c>
      <c r="C17" s="8">
        <v>34</v>
      </c>
      <c r="D17" s="8" t="s">
        <v>22</v>
      </c>
      <c r="E17" s="25" t="s">
        <v>196</v>
      </c>
      <c r="F17" s="8" t="s">
        <v>198</v>
      </c>
      <c r="G17" s="8" t="s">
        <v>206</v>
      </c>
      <c r="H17" s="26"/>
      <c r="I17" s="5">
        <v>45</v>
      </c>
      <c r="J17" s="8" t="s">
        <v>65</v>
      </c>
      <c r="K17" s="8">
        <f>VLOOKUP($B17,[1]Inv_Avail_EB!$A$1:$AB$65536,5,FALSE)</f>
        <v>22</v>
      </c>
      <c r="L17" s="27" t="s">
        <v>228</v>
      </c>
    </row>
    <row r="18" spans="1:12" ht="30.75" customHeight="1" x14ac:dyDescent="0.25">
      <c r="A18" s="30"/>
      <c r="B18" s="8" t="s">
        <v>125</v>
      </c>
      <c r="C18" s="18" t="s">
        <v>229</v>
      </c>
      <c r="D18" s="8" t="s">
        <v>21</v>
      </c>
      <c r="E18" s="8" t="s">
        <v>186</v>
      </c>
      <c r="F18" s="8" t="s">
        <v>198</v>
      </c>
      <c r="G18" s="28" t="s">
        <v>199</v>
      </c>
      <c r="H18" s="26"/>
      <c r="I18" s="5">
        <v>45</v>
      </c>
      <c r="J18" s="8" t="s">
        <v>126</v>
      </c>
      <c r="K18" s="8">
        <f>VLOOKUP($B18,[1]Inv_Avail_EB!$A$1:$AB$65536,5,FALSE)</f>
        <v>2779</v>
      </c>
    </row>
    <row r="19" spans="1:12" ht="21.75" customHeight="1" x14ac:dyDescent="0.25">
      <c r="A19" s="30"/>
      <c r="B19" s="8" t="s">
        <v>66</v>
      </c>
      <c r="C19" s="8">
        <v>32</v>
      </c>
      <c r="D19" s="8" t="s">
        <v>21</v>
      </c>
      <c r="E19" s="8" t="s">
        <v>186</v>
      </c>
      <c r="F19" s="8" t="s">
        <v>198</v>
      </c>
      <c r="G19" s="8" t="s">
        <v>206</v>
      </c>
      <c r="H19" s="26"/>
      <c r="I19" s="5">
        <v>45</v>
      </c>
      <c r="J19" s="8" t="s">
        <v>69</v>
      </c>
      <c r="K19" s="8">
        <f>VLOOKUP($B19,[1]Inv_Avail_EB!$A$1:$AB$65536,5,FALSE)</f>
        <v>371</v>
      </c>
    </row>
    <row r="20" spans="1:12" ht="21.75" customHeight="1" x14ac:dyDescent="0.25">
      <c r="A20" s="30"/>
      <c r="B20" s="8" t="s">
        <v>140</v>
      </c>
      <c r="C20" s="8">
        <v>34</v>
      </c>
      <c r="D20" s="8" t="s">
        <v>21</v>
      </c>
      <c r="E20" s="8" t="s">
        <v>186</v>
      </c>
      <c r="F20" s="8" t="s">
        <v>198</v>
      </c>
      <c r="G20" s="8" t="s">
        <v>206</v>
      </c>
      <c r="H20" s="26"/>
      <c r="I20" s="5">
        <v>45</v>
      </c>
      <c r="J20" s="8" t="s">
        <v>69</v>
      </c>
      <c r="K20" s="8">
        <f>VLOOKUP($B20,[1]Inv_Avail_EB!$A$1:$AB$65536,5,FALSE)</f>
        <v>765</v>
      </c>
    </row>
    <row r="21" spans="1:12" ht="21.75" customHeight="1" x14ac:dyDescent="0.25">
      <c r="A21" s="30"/>
      <c r="B21" s="8" t="s">
        <v>67</v>
      </c>
      <c r="C21" s="8">
        <v>36</v>
      </c>
      <c r="D21" s="8" t="s">
        <v>21</v>
      </c>
      <c r="E21" s="8" t="s">
        <v>186</v>
      </c>
      <c r="F21" s="8" t="s">
        <v>198</v>
      </c>
      <c r="G21" s="8" t="s">
        <v>206</v>
      </c>
      <c r="H21" s="26"/>
      <c r="I21" s="5">
        <v>45</v>
      </c>
      <c r="J21" s="8" t="s">
        <v>70</v>
      </c>
      <c r="K21" s="8">
        <f>VLOOKUP($B21,[1]Inv_Avail_EB!$A$1:$AB$65536,5,FALSE)</f>
        <v>975</v>
      </c>
    </row>
    <row r="22" spans="1:12" ht="21.75" customHeight="1" x14ac:dyDescent="0.25">
      <c r="A22" s="30"/>
      <c r="B22" s="8" t="s">
        <v>68</v>
      </c>
      <c r="C22" s="8">
        <v>38</v>
      </c>
      <c r="D22" s="8" t="s">
        <v>21</v>
      </c>
      <c r="E22" s="8" t="s">
        <v>186</v>
      </c>
      <c r="F22" s="8" t="s">
        <v>198</v>
      </c>
      <c r="G22" s="8" t="s">
        <v>206</v>
      </c>
      <c r="H22" s="26"/>
      <c r="I22" s="5">
        <v>45</v>
      </c>
      <c r="J22" s="8" t="s">
        <v>71</v>
      </c>
      <c r="K22" s="8">
        <f>VLOOKUP($B22,[1]Inv_Avail_EB!$A$1:$AB$65536,5,FALSE)</f>
        <v>1110</v>
      </c>
    </row>
    <row r="23" spans="1:12" ht="21.75" customHeight="1" x14ac:dyDescent="0.25">
      <c r="A23" s="30"/>
      <c r="B23" s="8" t="s">
        <v>141</v>
      </c>
      <c r="C23" s="8">
        <v>40</v>
      </c>
      <c r="D23" s="8" t="s">
        <v>21</v>
      </c>
      <c r="E23" s="8" t="s">
        <v>186</v>
      </c>
      <c r="F23" s="8" t="s">
        <v>198</v>
      </c>
      <c r="G23" s="8" t="s">
        <v>206</v>
      </c>
      <c r="H23" s="26"/>
      <c r="I23" s="5">
        <v>45</v>
      </c>
      <c r="J23" s="8" t="s">
        <v>157</v>
      </c>
      <c r="K23" s="8">
        <f>VLOOKUP($B23,[1]Inv_Avail_EB!$A$1:$AB$65536,5,FALSE)</f>
        <v>615</v>
      </c>
    </row>
    <row r="24" spans="1:12" ht="30.75" customHeight="1" x14ac:dyDescent="0.25">
      <c r="A24" s="30"/>
      <c r="B24" s="8" t="s">
        <v>127</v>
      </c>
      <c r="C24" s="18" t="s">
        <v>229</v>
      </c>
      <c r="D24" s="8" t="s">
        <v>20</v>
      </c>
      <c r="E24" s="8" t="s">
        <v>188</v>
      </c>
      <c r="F24" s="8" t="s">
        <v>198</v>
      </c>
      <c r="G24" s="28" t="s">
        <v>199</v>
      </c>
      <c r="H24" s="26"/>
      <c r="I24" s="5">
        <v>45</v>
      </c>
      <c r="J24" s="8" t="s">
        <v>128</v>
      </c>
      <c r="K24" s="8">
        <f>VLOOKUP($B24,[1]Inv_Avail_EB!$A$1:$AB$65536,5,FALSE)</f>
        <v>700</v>
      </c>
    </row>
    <row r="25" spans="1:12" ht="23.25" customHeight="1" x14ac:dyDescent="0.25">
      <c r="A25" s="30"/>
      <c r="B25" s="8" t="s">
        <v>72</v>
      </c>
      <c r="C25" s="8">
        <v>32</v>
      </c>
      <c r="D25" s="8" t="s">
        <v>20</v>
      </c>
      <c r="E25" s="8" t="s">
        <v>188</v>
      </c>
      <c r="F25" s="8" t="s">
        <v>198</v>
      </c>
      <c r="G25" s="8" t="s">
        <v>206</v>
      </c>
      <c r="H25" s="26"/>
      <c r="I25" s="5">
        <v>45</v>
      </c>
      <c r="J25" s="8" t="s">
        <v>76</v>
      </c>
      <c r="K25" s="8">
        <f>VLOOKUP($B25,[1]Inv_Avail_EB!$A$1:$AB$65536,5,FALSE)</f>
        <v>585</v>
      </c>
    </row>
    <row r="26" spans="1:12" ht="23.25" customHeight="1" x14ac:dyDescent="0.25">
      <c r="A26" s="30"/>
      <c r="B26" s="8" t="s">
        <v>73</v>
      </c>
      <c r="C26" s="8">
        <v>34</v>
      </c>
      <c r="D26" s="8" t="s">
        <v>20</v>
      </c>
      <c r="E26" s="8" t="s">
        <v>188</v>
      </c>
      <c r="F26" s="8" t="s">
        <v>198</v>
      </c>
      <c r="G26" s="8" t="s">
        <v>206</v>
      </c>
      <c r="H26" s="26"/>
      <c r="I26" s="5">
        <v>45</v>
      </c>
      <c r="J26" s="8" t="s">
        <v>77</v>
      </c>
      <c r="K26" s="8">
        <f>VLOOKUP($B26,[1]Inv_Avail_EB!$A$1:$AB$65536,5,FALSE)</f>
        <v>895</v>
      </c>
    </row>
    <row r="27" spans="1:12" ht="23.25" customHeight="1" x14ac:dyDescent="0.25">
      <c r="A27" s="30"/>
      <c r="B27" s="8" t="s">
        <v>74</v>
      </c>
      <c r="C27" s="8">
        <v>36</v>
      </c>
      <c r="D27" s="8" t="s">
        <v>20</v>
      </c>
      <c r="E27" s="8" t="s">
        <v>188</v>
      </c>
      <c r="F27" s="8" t="s">
        <v>198</v>
      </c>
      <c r="G27" s="8" t="s">
        <v>206</v>
      </c>
      <c r="H27" s="26"/>
      <c r="I27" s="5">
        <v>45</v>
      </c>
      <c r="J27" s="8" t="s">
        <v>78</v>
      </c>
      <c r="K27" s="8">
        <f>VLOOKUP($B27,[1]Inv_Avail_EB!$A$1:$AB$65536,5,FALSE)</f>
        <v>963</v>
      </c>
    </row>
    <row r="28" spans="1:12" ht="23.25" customHeight="1" x14ac:dyDescent="0.25">
      <c r="A28" s="30"/>
      <c r="B28" s="8" t="s">
        <v>75</v>
      </c>
      <c r="C28" s="8">
        <v>38</v>
      </c>
      <c r="D28" s="8" t="s">
        <v>20</v>
      </c>
      <c r="E28" s="8" t="s">
        <v>188</v>
      </c>
      <c r="F28" s="8" t="s">
        <v>198</v>
      </c>
      <c r="G28" s="8" t="s">
        <v>206</v>
      </c>
      <c r="H28" s="26"/>
      <c r="I28" s="5">
        <v>45</v>
      </c>
      <c r="J28" s="8" t="s">
        <v>79</v>
      </c>
      <c r="K28" s="8">
        <f>VLOOKUP($B28,[1]Inv_Avail_EB!$A$1:$AB$65536,5,FALSE)</f>
        <v>807</v>
      </c>
    </row>
    <row r="29" spans="1:12" ht="23.25" customHeight="1" x14ac:dyDescent="0.25">
      <c r="A29" s="30"/>
      <c r="B29" s="8" t="s">
        <v>207</v>
      </c>
      <c r="C29" s="8">
        <v>40</v>
      </c>
      <c r="D29" s="8" t="s">
        <v>20</v>
      </c>
      <c r="E29" s="8" t="s">
        <v>188</v>
      </c>
      <c r="F29" s="8" t="s">
        <v>198</v>
      </c>
      <c r="G29" s="8" t="s">
        <v>206</v>
      </c>
      <c r="H29" s="26"/>
      <c r="I29" s="5">
        <v>45</v>
      </c>
      <c r="J29" s="8" t="s">
        <v>208</v>
      </c>
      <c r="K29" s="8">
        <f>VLOOKUP($B29,[1]Inv_Avail_EB!$A$1:$AB$65536,5,FALSE)</f>
        <v>384</v>
      </c>
    </row>
    <row r="30" spans="1:12" ht="26.25" customHeight="1" x14ac:dyDescent="0.25">
      <c r="A30" s="30"/>
      <c r="B30" s="8" t="s">
        <v>142</v>
      </c>
      <c r="C30" s="8">
        <v>32</v>
      </c>
      <c r="D30" s="8" t="s">
        <v>19</v>
      </c>
      <c r="E30" s="8" t="s">
        <v>188</v>
      </c>
      <c r="F30" s="8" t="s">
        <v>198</v>
      </c>
      <c r="G30" s="8" t="s">
        <v>206</v>
      </c>
      <c r="H30" s="26"/>
      <c r="I30" s="5">
        <v>45</v>
      </c>
      <c r="J30" s="8" t="s">
        <v>158</v>
      </c>
      <c r="K30" s="8">
        <f>VLOOKUP($B30,[1]Inv_Avail_EB!$A$1:$AB$65536,5,FALSE)</f>
        <v>275</v>
      </c>
    </row>
    <row r="31" spans="1:12" ht="26.25" customHeight="1" x14ac:dyDescent="0.25">
      <c r="A31" s="30"/>
      <c r="B31" s="8" t="s">
        <v>143</v>
      </c>
      <c r="C31" s="8">
        <v>34</v>
      </c>
      <c r="D31" s="8" t="s">
        <v>19</v>
      </c>
      <c r="E31" s="8" t="s">
        <v>188</v>
      </c>
      <c r="F31" s="8" t="s">
        <v>198</v>
      </c>
      <c r="G31" s="8" t="s">
        <v>206</v>
      </c>
      <c r="H31" s="26"/>
      <c r="I31" s="5">
        <v>45</v>
      </c>
      <c r="J31" s="8" t="s">
        <v>159</v>
      </c>
      <c r="K31" s="8">
        <f>VLOOKUP($B31,[1]Inv_Avail_EB!$A$1:$AB$65536,5,FALSE)</f>
        <v>549</v>
      </c>
    </row>
    <row r="32" spans="1:12" ht="26.25" customHeight="1" x14ac:dyDescent="0.25">
      <c r="A32" s="30"/>
      <c r="B32" s="8" t="s">
        <v>144</v>
      </c>
      <c r="C32" s="8">
        <v>36</v>
      </c>
      <c r="D32" s="8" t="s">
        <v>19</v>
      </c>
      <c r="E32" s="8" t="s">
        <v>188</v>
      </c>
      <c r="F32" s="8" t="s">
        <v>198</v>
      </c>
      <c r="G32" s="8" t="s">
        <v>206</v>
      </c>
      <c r="H32" s="26"/>
      <c r="I32" s="5">
        <v>45</v>
      </c>
      <c r="J32" s="8" t="s">
        <v>160</v>
      </c>
      <c r="K32" s="8">
        <f>VLOOKUP($B32,[1]Inv_Avail_EB!$A$1:$AB$65536,5,FALSE)</f>
        <v>830</v>
      </c>
    </row>
    <row r="33" spans="1:12" ht="26.25" customHeight="1" x14ac:dyDescent="0.25">
      <c r="A33" s="30"/>
      <c r="B33" s="8" t="s">
        <v>145</v>
      </c>
      <c r="C33" s="8">
        <v>38</v>
      </c>
      <c r="D33" s="8" t="s">
        <v>19</v>
      </c>
      <c r="E33" s="8" t="s">
        <v>188</v>
      </c>
      <c r="F33" s="8" t="s">
        <v>198</v>
      </c>
      <c r="G33" s="8" t="s">
        <v>206</v>
      </c>
      <c r="H33" s="26"/>
      <c r="I33" s="5">
        <v>45</v>
      </c>
      <c r="J33" s="8" t="s">
        <v>161</v>
      </c>
      <c r="K33" s="8">
        <f>VLOOKUP($B33,[1]Inv_Avail_EB!$A$1:$AB$65536,5,FALSE)</f>
        <v>702</v>
      </c>
    </row>
    <row r="34" spans="1:12" ht="26.25" customHeight="1" x14ac:dyDescent="0.25">
      <c r="A34" s="30"/>
      <c r="B34" s="8" t="s">
        <v>146</v>
      </c>
      <c r="C34" s="8">
        <v>40</v>
      </c>
      <c r="D34" s="8" t="s">
        <v>19</v>
      </c>
      <c r="E34" s="8" t="s">
        <v>188</v>
      </c>
      <c r="F34" s="8" t="s">
        <v>198</v>
      </c>
      <c r="G34" s="8" t="s">
        <v>206</v>
      </c>
      <c r="H34" s="26"/>
      <c r="I34" s="5">
        <v>45</v>
      </c>
      <c r="J34" s="8" t="s">
        <v>162</v>
      </c>
      <c r="K34" s="8">
        <f>VLOOKUP($B34,[1]Inv_Avail_EB!$A$1:$AB$65536,5,FALSE)</f>
        <v>348</v>
      </c>
    </row>
    <row r="35" spans="1:12" ht="24.75" customHeight="1" x14ac:dyDescent="0.25">
      <c r="A35" s="30"/>
      <c r="B35" s="8" t="s">
        <v>80</v>
      </c>
      <c r="C35" s="8">
        <v>32</v>
      </c>
      <c r="D35" s="8" t="s">
        <v>18</v>
      </c>
      <c r="E35" s="8" t="s">
        <v>191</v>
      </c>
      <c r="F35" s="8" t="s">
        <v>198</v>
      </c>
      <c r="G35" s="8" t="s">
        <v>206</v>
      </c>
      <c r="H35" s="26"/>
      <c r="I35" s="5">
        <v>45</v>
      </c>
      <c r="J35" s="8" t="s">
        <v>84</v>
      </c>
      <c r="K35" s="8">
        <f>VLOOKUP($B35,[1]Inv_Avail_EB!$A$1:$AB$65536,5,FALSE)</f>
        <v>138</v>
      </c>
    </row>
    <row r="36" spans="1:12" ht="24.75" customHeight="1" x14ac:dyDescent="0.25">
      <c r="A36" s="30"/>
      <c r="B36" s="8" t="s">
        <v>81</v>
      </c>
      <c r="C36" s="8">
        <v>34</v>
      </c>
      <c r="D36" s="8" t="s">
        <v>18</v>
      </c>
      <c r="E36" s="8" t="s">
        <v>191</v>
      </c>
      <c r="F36" s="8" t="s">
        <v>198</v>
      </c>
      <c r="G36" s="8" t="s">
        <v>206</v>
      </c>
      <c r="H36" s="26"/>
      <c r="I36" s="5">
        <v>45</v>
      </c>
      <c r="J36" s="8" t="s">
        <v>85</v>
      </c>
      <c r="K36" s="8">
        <f>VLOOKUP($B36,[1]Inv_Avail_EB!$A$1:$AB$65536,5,FALSE)</f>
        <v>177</v>
      </c>
    </row>
    <row r="37" spans="1:12" ht="24.75" customHeight="1" x14ac:dyDescent="0.25">
      <c r="A37" s="30"/>
      <c r="B37" s="8" t="s">
        <v>82</v>
      </c>
      <c r="C37" s="8">
        <v>36</v>
      </c>
      <c r="D37" s="8" t="s">
        <v>18</v>
      </c>
      <c r="E37" s="8" t="s">
        <v>191</v>
      </c>
      <c r="F37" s="8" t="s">
        <v>198</v>
      </c>
      <c r="G37" s="8" t="s">
        <v>206</v>
      </c>
      <c r="H37" s="26"/>
      <c r="I37" s="5">
        <v>45</v>
      </c>
      <c r="J37" s="8" t="s">
        <v>86</v>
      </c>
      <c r="K37" s="8">
        <f>VLOOKUP($B37,[1]Inv_Avail_EB!$A$1:$AB$65536,5,FALSE)</f>
        <v>202</v>
      </c>
    </row>
    <row r="38" spans="1:12" ht="24.75" customHeight="1" x14ac:dyDescent="0.25">
      <c r="A38" s="30"/>
      <c r="B38" s="8" t="s">
        <v>83</v>
      </c>
      <c r="C38" s="8">
        <v>38</v>
      </c>
      <c r="D38" s="8" t="s">
        <v>18</v>
      </c>
      <c r="E38" s="8" t="s">
        <v>191</v>
      </c>
      <c r="F38" s="8" t="s">
        <v>198</v>
      </c>
      <c r="G38" s="8" t="s">
        <v>206</v>
      </c>
      <c r="H38" s="26"/>
      <c r="I38" s="5">
        <v>45</v>
      </c>
      <c r="J38" s="8" t="s">
        <v>87</v>
      </c>
      <c r="K38" s="8">
        <f>VLOOKUP($B38,[1]Inv_Avail_EB!$A$1:$AB$65536,5,FALSE)</f>
        <v>113</v>
      </c>
    </row>
    <row r="39" spans="1:12" ht="24.75" customHeight="1" x14ac:dyDescent="0.25">
      <c r="A39" s="30"/>
      <c r="B39" s="8" t="s">
        <v>120</v>
      </c>
      <c r="C39" s="8">
        <v>40</v>
      </c>
      <c r="D39" s="8" t="s">
        <v>18</v>
      </c>
      <c r="E39" s="8" t="s">
        <v>191</v>
      </c>
      <c r="F39" s="8" t="s">
        <v>198</v>
      </c>
      <c r="G39" s="8" t="s">
        <v>206</v>
      </c>
      <c r="H39" s="26"/>
      <c r="I39" s="5">
        <v>45</v>
      </c>
      <c r="J39" s="8" t="s">
        <v>122</v>
      </c>
      <c r="K39" s="8">
        <f>VLOOKUP($B39,[1]Inv_Avail_EB!$A$1:$AB$65536,5,FALSE)</f>
        <v>252</v>
      </c>
    </row>
    <row r="40" spans="1:12" ht="19.5" customHeight="1" x14ac:dyDescent="0.25">
      <c r="A40" s="30"/>
      <c r="B40" s="8" t="s">
        <v>129</v>
      </c>
      <c r="C40" s="8">
        <v>32</v>
      </c>
      <c r="D40" s="8" t="s">
        <v>130</v>
      </c>
      <c r="E40" s="8" t="s">
        <v>190</v>
      </c>
      <c r="F40" s="8" t="s">
        <v>198</v>
      </c>
      <c r="G40" s="8" t="s">
        <v>206</v>
      </c>
      <c r="H40" s="26"/>
      <c r="I40" s="5">
        <v>45</v>
      </c>
      <c r="J40" s="8" t="s">
        <v>135</v>
      </c>
      <c r="K40" s="8">
        <f>VLOOKUP($B40,[1]Inv_Avail_EB!$A$1:$AB$65536,5,FALSE)</f>
        <v>276</v>
      </c>
    </row>
    <row r="41" spans="1:12" ht="19.5" customHeight="1" x14ac:dyDescent="0.25">
      <c r="A41" s="30"/>
      <c r="B41" s="8" t="s">
        <v>131</v>
      </c>
      <c r="C41" s="8">
        <v>34</v>
      </c>
      <c r="D41" s="8" t="s">
        <v>130</v>
      </c>
      <c r="E41" s="8" t="s">
        <v>190</v>
      </c>
      <c r="F41" s="8" t="s">
        <v>198</v>
      </c>
      <c r="G41" s="8" t="s">
        <v>206</v>
      </c>
      <c r="H41" s="26"/>
      <c r="I41" s="5">
        <v>45</v>
      </c>
      <c r="J41" s="8" t="s">
        <v>136</v>
      </c>
      <c r="K41" s="8">
        <f>VLOOKUP($B41,[1]Inv_Avail_EB!$A$1:$AB$65536,5,FALSE)</f>
        <v>545</v>
      </c>
    </row>
    <row r="42" spans="1:12" ht="19.5" customHeight="1" x14ac:dyDescent="0.25">
      <c r="A42" s="30"/>
      <c r="B42" s="8" t="s">
        <v>132</v>
      </c>
      <c r="C42" s="8">
        <v>36</v>
      </c>
      <c r="D42" s="8" t="s">
        <v>130</v>
      </c>
      <c r="E42" s="8" t="s">
        <v>190</v>
      </c>
      <c r="F42" s="8" t="s">
        <v>198</v>
      </c>
      <c r="G42" s="8" t="s">
        <v>206</v>
      </c>
      <c r="H42" s="26"/>
      <c r="I42" s="5">
        <v>45</v>
      </c>
      <c r="J42" s="8" t="s">
        <v>137</v>
      </c>
      <c r="K42" s="8">
        <f>VLOOKUP($B42,[1]Inv_Avail_EB!$A$1:$AB$65536,5,FALSE)</f>
        <v>656</v>
      </c>
    </row>
    <row r="43" spans="1:12" ht="19.5" customHeight="1" x14ac:dyDescent="0.25">
      <c r="A43" s="30"/>
      <c r="B43" s="8" t="s">
        <v>133</v>
      </c>
      <c r="C43" s="8">
        <v>38</v>
      </c>
      <c r="D43" s="8" t="s">
        <v>130</v>
      </c>
      <c r="E43" s="8" t="s">
        <v>190</v>
      </c>
      <c r="F43" s="8" t="s">
        <v>198</v>
      </c>
      <c r="G43" s="8" t="s">
        <v>206</v>
      </c>
      <c r="H43" s="26"/>
      <c r="I43" s="5">
        <v>45</v>
      </c>
      <c r="J43" s="8" t="s">
        <v>138</v>
      </c>
      <c r="K43" s="8">
        <f>VLOOKUP($B43,[1]Inv_Avail_EB!$A$1:$AB$65536,5,FALSE)</f>
        <v>470</v>
      </c>
    </row>
    <row r="44" spans="1:12" ht="19.5" customHeight="1" x14ac:dyDescent="0.25">
      <c r="A44" s="30"/>
      <c r="B44" s="8" t="s">
        <v>134</v>
      </c>
      <c r="C44" s="8">
        <v>40</v>
      </c>
      <c r="D44" s="8" t="s">
        <v>130</v>
      </c>
      <c r="E44" s="8" t="s">
        <v>190</v>
      </c>
      <c r="F44" s="8" t="s">
        <v>198</v>
      </c>
      <c r="G44" s="8" t="s">
        <v>206</v>
      </c>
      <c r="H44" s="26"/>
      <c r="I44" s="5">
        <v>45</v>
      </c>
      <c r="J44" s="8" t="s">
        <v>139</v>
      </c>
      <c r="K44" s="8">
        <f>VLOOKUP($B44,[1]Inv_Avail_EB!$A$1:$AB$65536,5,FALSE)</f>
        <v>253</v>
      </c>
    </row>
    <row r="45" spans="1:12" ht="18.75" customHeight="1" x14ac:dyDescent="0.25">
      <c r="A45" s="31"/>
      <c r="B45" s="8" t="s">
        <v>88</v>
      </c>
      <c r="C45" s="8">
        <v>32</v>
      </c>
      <c r="D45" s="8" t="s">
        <v>89</v>
      </c>
      <c r="E45" s="25" t="s">
        <v>204</v>
      </c>
      <c r="F45" s="8" t="s">
        <v>198</v>
      </c>
      <c r="G45" s="8" t="s">
        <v>206</v>
      </c>
      <c r="H45" s="26"/>
      <c r="I45" s="5">
        <v>45</v>
      </c>
      <c r="J45" s="8" t="s">
        <v>90</v>
      </c>
      <c r="K45" s="8">
        <f>VLOOKUP($B45,[1]Inv_Avail_EB!$A$1:$AB$65536,5,FALSE)</f>
        <v>742</v>
      </c>
      <c r="L45" s="27" t="s">
        <v>228</v>
      </c>
    </row>
    <row r="46" spans="1:12" ht="18.75" customHeight="1" x14ac:dyDescent="0.25">
      <c r="A46" s="31"/>
      <c r="B46" s="8" t="s">
        <v>91</v>
      </c>
      <c r="C46" s="8">
        <v>34</v>
      </c>
      <c r="D46" s="8" t="s">
        <v>89</v>
      </c>
      <c r="E46" s="25" t="s">
        <v>204</v>
      </c>
      <c r="F46" s="8" t="s">
        <v>198</v>
      </c>
      <c r="G46" s="8" t="s">
        <v>206</v>
      </c>
      <c r="H46" s="26"/>
      <c r="I46" s="5">
        <v>45</v>
      </c>
      <c r="J46" s="8" t="s">
        <v>92</v>
      </c>
      <c r="K46" s="8">
        <f>VLOOKUP($B46,[1]Inv_Avail_EB!$A$1:$AB$65536,5,FALSE)</f>
        <v>818</v>
      </c>
      <c r="L46" s="27" t="s">
        <v>228</v>
      </c>
    </row>
    <row r="47" spans="1:12" ht="18.75" customHeight="1" x14ac:dyDescent="0.25">
      <c r="A47" s="31"/>
      <c r="B47" s="8" t="s">
        <v>93</v>
      </c>
      <c r="C47" s="8">
        <v>36</v>
      </c>
      <c r="D47" s="8" t="s">
        <v>89</v>
      </c>
      <c r="E47" s="25" t="s">
        <v>204</v>
      </c>
      <c r="F47" s="8" t="s">
        <v>198</v>
      </c>
      <c r="G47" s="8" t="s">
        <v>206</v>
      </c>
      <c r="H47" s="26"/>
      <c r="I47" s="5">
        <v>45</v>
      </c>
      <c r="J47" s="8" t="s">
        <v>94</v>
      </c>
      <c r="K47" s="8">
        <f>VLOOKUP($B47,[1]Inv_Avail_EB!$A$1:$AB$65536,5,FALSE)</f>
        <v>940</v>
      </c>
      <c r="L47" s="27" t="s">
        <v>228</v>
      </c>
    </row>
    <row r="48" spans="1:12" ht="18.75" customHeight="1" x14ac:dyDescent="0.25">
      <c r="A48" s="31"/>
      <c r="B48" s="8" t="s">
        <v>95</v>
      </c>
      <c r="C48" s="8">
        <v>38</v>
      </c>
      <c r="D48" s="8" t="s">
        <v>89</v>
      </c>
      <c r="E48" s="25" t="s">
        <v>204</v>
      </c>
      <c r="F48" s="8" t="s">
        <v>198</v>
      </c>
      <c r="G48" s="8" t="s">
        <v>206</v>
      </c>
      <c r="H48" s="26"/>
      <c r="I48" s="5">
        <v>45</v>
      </c>
      <c r="J48" s="8" t="s">
        <v>96</v>
      </c>
      <c r="K48" s="8">
        <f>VLOOKUP($B48,[1]Inv_Avail_EB!$A$1:$AB$65536,5,FALSE)</f>
        <v>1262</v>
      </c>
      <c r="L48" s="27" t="s">
        <v>228</v>
      </c>
    </row>
    <row r="49" spans="1:12" ht="18.75" customHeight="1" x14ac:dyDescent="0.25">
      <c r="A49" s="31"/>
      <c r="B49" s="8" t="s">
        <v>97</v>
      </c>
      <c r="C49" s="8">
        <v>40</v>
      </c>
      <c r="D49" s="8" t="s">
        <v>89</v>
      </c>
      <c r="E49" s="25" t="s">
        <v>204</v>
      </c>
      <c r="F49" s="8" t="s">
        <v>198</v>
      </c>
      <c r="G49" s="8" t="s">
        <v>206</v>
      </c>
      <c r="H49" s="26"/>
      <c r="I49" s="5">
        <v>45</v>
      </c>
      <c r="J49" s="8" t="s">
        <v>98</v>
      </c>
      <c r="K49" s="8">
        <f>VLOOKUP($B49,[1]Inv_Avail_EB!$A$1:$AB$65536,5,FALSE)</f>
        <v>700</v>
      </c>
      <c r="L49" s="27" t="s">
        <v>228</v>
      </c>
    </row>
    <row r="50" spans="1:12" ht="18.75" customHeight="1" x14ac:dyDescent="0.25">
      <c r="A50" s="32"/>
      <c r="B50" s="8" t="s">
        <v>99</v>
      </c>
      <c r="C50" s="8">
        <v>42</v>
      </c>
      <c r="D50" s="8" t="s">
        <v>89</v>
      </c>
      <c r="E50" s="25" t="s">
        <v>204</v>
      </c>
      <c r="F50" s="8" t="s">
        <v>198</v>
      </c>
      <c r="G50" s="8" t="s">
        <v>206</v>
      </c>
      <c r="H50" s="26"/>
      <c r="I50" s="5">
        <v>45</v>
      </c>
      <c r="J50" s="8" t="s">
        <v>100</v>
      </c>
      <c r="K50" s="8">
        <f>VLOOKUP($B50,[1]Inv_Avail_EB!$A$1:$AB$65536,5,FALSE)</f>
        <v>332</v>
      </c>
      <c r="L50" s="27" t="s">
        <v>228</v>
      </c>
    </row>
    <row r="51" spans="1:12" ht="18.75" customHeight="1" x14ac:dyDescent="0.25">
      <c r="A51" s="31"/>
      <c r="B51" s="8" t="s">
        <v>214</v>
      </c>
      <c r="C51" s="8">
        <v>32</v>
      </c>
      <c r="D51" s="8" t="s">
        <v>213</v>
      </c>
      <c r="E51" s="25" t="s">
        <v>197</v>
      </c>
      <c r="F51" s="8" t="s">
        <v>198</v>
      </c>
      <c r="G51" s="8" t="s">
        <v>206</v>
      </c>
      <c r="H51" s="26"/>
      <c r="I51" s="5">
        <v>45</v>
      </c>
      <c r="J51" s="13" t="s">
        <v>220</v>
      </c>
      <c r="K51" s="8">
        <f>VLOOKUP($B51,[1]Inv_Avail_EB!$A$1:$AB$65536,5,FALSE)</f>
        <v>253</v>
      </c>
      <c r="L51" s="27" t="s">
        <v>228</v>
      </c>
    </row>
    <row r="52" spans="1:12" ht="18.75" customHeight="1" x14ac:dyDescent="0.25">
      <c r="A52" s="31"/>
      <c r="B52" s="8" t="s">
        <v>215</v>
      </c>
      <c r="C52" s="8">
        <v>34</v>
      </c>
      <c r="D52" s="8" t="s">
        <v>213</v>
      </c>
      <c r="E52" s="25" t="s">
        <v>197</v>
      </c>
      <c r="F52" s="8" t="s">
        <v>198</v>
      </c>
      <c r="G52" s="8" t="s">
        <v>206</v>
      </c>
      <c r="H52" s="26"/>
      <c r="I52" s="5">
        <v>45</v>
      </c>
      <c r="J52" s="13" t="s">
        <v>221</v>
      </c>
      <c r="K52" s="8">
        <f>VLOOKUP($B52,[1]Inv_Avail_EB!$A$1:$AB$65536,5,FALSE)</f>
        <v>337</v>
      </c>
      <c r="L52" s="27" t="s">
        <v>228</v>
      </c>
    </row>
    <row r="53" spans="1:12" ht="18.75" customHeight="1" x14ac:dyDescent="0.25">
      <c r="A53" s="31"/>
      <c r="B53" s="8" t="s">
        <v>216</v>
      </c>
      <c r="C53" s="8">
        <v>36</v>
      </c>
      <c r="D53" s="8" t="s">
        <v>213</v>
      </c>
      <c r="E53" s="25" t="s">
        <v>197</v>
      </c>
      <c r="F53" s="8" t="s">
        <v>198</v>
      </c>
      <c r="G53" s="8" t="s">
        <v>206</v>
      </c>
      <c r="H53" s="26"/>
      <c r="I53" s="5">
        <v>45</v>
      </c>
      <c r="J53" s="13" t="s">
        <v>222</v>
      </c>
      <c r="K53" s="8">
        <f>VLOOKUP($B53,[1]Inv_Avail_EB!$A$1:$AB$65536,5,FALSE)</f>
        <v>715</v>
      </c>
      <c r="L53" s="27" t="s">
        <v>228</v>
      </c>
    </row>
    <row r="54" spans="1:12" ht="18.75" customHeight="1" x14ac:dyDescent="0.25">
      <c r="A54" s="31"/>
      <c r="B54" s="8" t="s">
        <v>217</v>
      </c>
      <c r="C54" s="8">
        <v>38</v>
      </c>
      <c r="D54" s="8" t="s">
        <v>213</v>
      </c>
      <c r="E54" s="25" t="s">
        <v>197</v>
      </c>
      <c r="F54" s="8" t="s">
        <v>198</v>
      </c>
      <c r="G54" s="8" t="s">
        <v>206</v>
      </c>
      <c r="H54" s="26"/>
      <c r="I54" s="5">
        <v>45</v>
      </c>
      <c r="J54" s="13" t="s">
        <v>223</v>
      </c>
      <c r="K54" s="8">
        <f>VLOOKUP($B54,[1]Inv_Avail_EB!$A$1:$AB$65536,5,FALSE)</f>
        <v>601</v>
      </c>
      <c r="L54" s="27" t="s">
        <v>228</v>
      </c>
    </row>
    <row r="55" spans="1:12" ht="18.75" customHeight="1" x14ac:dyDescent="0.25">
      <c r="A55" s="31"/>
      <c r="B55" s="8" t="s">
        <v>218</v>
      </c>
      <c r="C55" s="8">
        <v>40</v>
      </c>
      <c r="D55" s="8" t="s">
        <v>213</v>
      </c>
      <c r="E55" s="25" t="s">
        <v>197</v>
      </c>
      <c r="F55" s="8" t="s">
        <v>198</v>
      </c>
      <c r="G55" s="8" t="s">
        <v>206</v>
      </c>
      <c r="H55" s="26"/>
      <c r="I55" s="5"/>
      <c r="J55" s="13" t="s">
        <v>224</v>
      </c>
      <c r="K55" s="8">
        <f>VLOOKUP($B55,[1]Inv_Avail_EB!$A$1:$AB$65536,5,FALSE)</f>
        <v>179</v>
      </c>
      <c r="L55" s="27" t="s">
        <v>228</v>
      </c>
    </row>
    <row r="56" spans="1:12" ht="18.75" customHeight="1" x14ac:dyDescent="0.25">
      <c r="A56" s="32"/>
      <c r="B56" s="8" t="s">
        <v>219</v>
      </c>
      <c r="C56" s="8">
        <v>42</v>
      </c>
      <c r="D56" s="8" t="s">
        <v>213</v>
      </c>
      <c r="E56" s="25" t="s">
        <v>197</v>
      </c>
      <c r="F56" s="8" t="s">
        <v>198</v>
      </c>
      <c r="G56" s="8" t="s">
        <v>206</v>
      </c>
      <c r="H56" s="26"/>
      <c r="I56" s="5">
        <v>45</v>
      </c>
      <c r="J56" s="13" t="s">
        <v>225</v>
      </c>
      <c r="K56" s="8">
        <f>VLOOKUP($B56,[1]Inv_Avail_EB!$A$1:$AB$65536,5,FALSE)</f>
        <v>206</v>
      </c>
      <c r="L56" s="27" t="s">
        <v>228</v>
      </c>
    </row>
    <row r="57" spans="1:12" ht="32.25" customHeight="1" x14ac:dyDescent="0.25">
      <c r="A57" s="30"/>
      <c r="B57" s="8" t="s">
        <v>102</v>
      </c>
      <c r="C57" s="18" t="s">
        <v>229</v>
      </c>
      <c r="D57" s="8" t="s">
        <v>103</v>
      </c>
      <c r="E57" s="25" t="s">
        <v>196</v>
      </c>
      <c r="F57" s="8" t="s">
        <v>198</v>
      </c>
      <c r="G57" s="28" t="s">
        <v>199</v>
      </c>
      <c r="H57" s="26"/>
      <c r="I57" s="5">
        <v>45</v>
      </c>
      <c r="J57" s="8" t="s">
        <v>104</v>
      </c>
      <c r="K57" s="8">
        <f>VLOOKUP($B57,[1]Inv_Avail_EB!$A$1:$AB$65536,5,FALSE)</f>
        <v>626</v>
      </c>
      <c r="L57" s="27" t="s">
        <v>228</v>
      </c>
    </row>
    <row r="58" spans="1:12" ht="22.5" customHeight="1" x14ac:dyDescent="0.25">
      <c r="A58" s="30"/>
      <c r="B58" s="8" t="s">
        <v>173</v>
      </c>
      <c r="C58" s="8">
        <v>32</v>
      </c>
      <c r="D58" s="8" t="s">
        <v>103</v>
      </c>
      <c r="E58" s="25" t="s">
        <v>196</v>
      </c>
      <c r="F58" s="8" t="s">
        <v>198</v>
      </c>
      <c r="G58" s="8" t="s">
        <v>206</v>
      </c>
      <c r="H58" s="26"/>
      <c r="I58" s="5">
        <v>45</v>
      </c>
      <c r="J58" s="8" t="s">
        <v>178</v>
      </c>
      <c r="K58" s="8">
        <f>VLOOKUP($B58,[1]Inv_Avail_EB!$A$1:$AB$65536,5,FALSE)</f>
        <v>333</v>
      </c>
      <c r="L58" s="27" t="s">
        <v>228</v>
      </c>
    </row>
    <row r="59" spans="1:12" ht="22.5" customHeight="1" x14ac:dyDescent="0.25">
      <c r="A59" s="30"/>
      <c r="B59" s="8" t="s">
        <v>174</v>
      </c>
      <c r="C59" s="8">
        <v>34</v>
      </c>
      <c r="D59" s="8" t="s">
        <v>103</v>
      </c>
      <c r="E59" s="25" t="s">
        <v>196</v>
      </c>
      <c r="F59" s="8" t="s">
        <v>198</v>
      </c>
      <c r="G59" s="8" t="s">
        <v>206</v>
      </c>
      <c r="H59" s="26"/>
      <c r="I59" s="5">
        <v>45</v>
      </c>
      <c r="J59" s="8" t="s">
        <v>179</v>
      </c>
      <c r="K59" s="8">
        <f>VLOOKUP($B59,[1]Inv_Avail_EB!$A$1:$AB$65536,5,FALSE)</f>
        <v>116</v>
      </c>
      <c r="L59" s="27" t="s">
        <v>228</v>
      </c>
    </row>
    <row r="60" spans="1:12" ht="22.5" customHeight="1" x14ac:dyDescent="0.25">
      <c r="A60" s="30"/>
      <c r="B60" s="8" t="s">
        <v>175</v>
      </c>
      <c r="C60" s="8">
        <v>36</v>
      </c>
      <c r="D60" s="8" t="s">
        <v>103</v>
      </c>
      <c r="E60" s="25" t="s">
        <v>196</v>
      </c>
      <c r="F60" s="8" t="s">
        <v>198</v>
      </c>
      <c r="G60" s="8" t="s">
        <v>206</v>
      </c>
      <c r="H60" s="26"/>
      <c r="I60" s="5">
        <v>45</v>
      </c>
      <c r="J60" s="8" t="s">
        <v>180</v>
      </c>
      <c r="K60" s="8">
        <f>VLOOKUP($B60,[1]Inv_Avail_EB!$A$1:$AB$65536,5,FALSE)</f>
        <v>594</v>
      </c>
      <c r="L60" s="27" t="s">
        <v>228</v>
      </c>
    </row>
    <row r="61" spans="1:12" ht="22.5" customHeight="1" x14ac:dyDescent="0.25">
      <c r="A61" s="30"/>
      <c r="B61" s="8" t="s">
        <v>176</v>
      </c>
      <c r="C61" s="8">
        <v>38</v>
      </c>
      <c r="D61" s="8" t="s">
        <v>103</v>
      </c>
      <c r="E61" s="25" t="s">
        <v>196</v>
      </c>
      <c r="F61" s="8" t="s">
        <v>198</v>
      </c>
      <c r="G61" s="8" t="s">
        <v>206</v>
      </c>
      <c r="H61" s="26"/>
      <c r="I61" s="5">
        <v>45</v>
      </c>
      <c r="J61" s="8" t="s">
        <v>181</v>
      </c>
      <c r="K61" s="8">
        <f>VLOOKUP($B61,[1]Inv_Avail_EB!$A$1:$AB$65536,5,FALSE)</f>
        <v>620</v>
      </c>
      <c r="L61" s="27" t="s">
        <v>228</v>
      </c>
    </row>
    <row r="62" spans="1:12" ht="22.5" customHeight="1" x14ac:dyDescent="0.25">
      <c r="A62" s="30"/>
      <c r="B62" s="8" t="s">
        <v>177</v>
      </c>
      <c r="C62" s="8">
        <v>40</v>
      </c>
      <c r="D62" s="8" t="s">
        <v>103</v>
      </c>
      <c r="E62" s="25" t="s">
        <v>196</v>
      </c>
      <c r="F62" s="8" t="s">
        <v>198</v>
      </c>
      <c r="G62" s="8" t="s">
        <v>206</v>
      </c>
      <c r="H62" s="26"/>
      <c r="I62" s="5">
        <v>45</v>
      </c>
      <c r="J62" s="8" t="s">
        <v>182</v>
      </c>
      <c r="K62" s="8">
        <f>VLOOKUP($B62,[1]Inv_Avail_EB!$A$1:$AB$65536,5,FALSE)</f>
        <v>691</v>
      </c>
      <c r="L62" s="27" t="s">
        <v>228</v>
      </c>
    </row>
    <row r="63" spans="1:12" ht="30.75" customHeight="1" x14ac:dyDescent="0.25">
      <c r="A63" s="30"/>
      <c r="B63" s="8" t="s">
        <v>105</v>
      </c>
      <c r="C63" s="18" t="s">
        <v>229</v>
      </c>
      <c r="D63" s="8" t="s">
        <v>106</v>
      </c>
      <c r="E63" s="25" t="s">
        <v>197</v>
      </c>
      <c r="F63" s="8" t="s">
        <v>198</v>
      </c>
      <c r="G63" s="28" t="s">
        <v>199</v>
      </c>
      <c r="H63" s="26"/>
      <c r="I63" s="5">
        <v>45</v>
      </c>
      <c r="J63" s="8" t="s">
        <v>107</v>
      </c>
      <c r="K63" s="8">
        <f>VLOOKUP($B63,[1]Inv_Avail_EB!$A$1:$AB$65536,5,FALSE)</f>
        <v>574</v>
      </c>
      <c r="L63" s="27" t="s">
        <v>228</v>
      </c>
    </row>
    <row r="64" spans="1:12" ht="18.75" customHeight="1" x14ac:dyDescent="0.25">
      <c r="A64" s="30"/>
      <c r="B64" s="8" t="s">
        <v>147</v>
      </c>
      <c r="C64" s="8">
        <v>32</v>
      </c>
      <c r="D64" s="8" t="s">
        <v>106</v>
      </c>
      <c r="E64" s="25" t="s">
        <v>197</v>
      </c>
      <c r="F64" s="8" t="s">
        <v>198</v>
      </c>
      <c r="G64" s="8" t="s">
        <v>206</v>
      </c>
      <c r="H64" s="26"/>
      <c r="I64" s="5">
        <v>45</v>
      </c>
      <c r="J64" s="8" t="s">
        <v>163</v>
      </c>
      <c r="K64" s="8">
        <f>VLOOKUP($B64,[1]Inv_Avail_EB!$A$1:$AB$65536,5,FALSE)</f>
        <v>900</v>
      </c>
      <c r="L64" s="27" t="s">
        <v>228</v>
      </c>
    </row>
    <row r="65" spans="1:12" ht="18.75" customHeight="1" x14ac:dyDescent="0.25">
      <c r="A65" s="30"/>
      <c r="B65" s="8" t="s">
        <v>148</v>
      </c>
      <c r="C65" s="8">
        <v>34</v>
      </c>
      <c r="D65" s="8" t="s">
        <v>106</v>
      </c>
      <c r="E65" s="25" t="s">
        <v>197</v>
      </c>
      <c r="F65" s="8" t="s">
        <v>198</v>
      </c>
      <c r="G65" s="8" t="s">
        <v>206</v>
      </c>
      <c r="H65" s="26"/>
      <c r="I65" s="5">
        <v>45</v>
      </c>
      <c r="J65" s="8" t="s">
        <v>164</v>
      </c>
      <c r="K65" s="8">
        <f>VLOOKUP($B65,[1]Inv_Avail_EB!$A$1:$AB$65536,5,FALSE)</f>
        <v>941</v>
      </c>
      <c r="L65" s="27" t="s">
        <v>228</v>
      </c>
    </row>
    <row r="66" spans="1:12" ht="18.75" customHeight="1" x14ac:dyDescent="0.25">
      <c r="A66" s="30"/>
      <c r="B66" s="8" t="s">
        <v>149</v>
      </c>
      <c r="C66" s="8">
        <v>36</v>
      </c>
      <c r="D66" s="8" t="s">
        <v>106</v>
      </c>
      <c r="E66" s="25" t="s">
        <v>197</v>
      </c>
      <c r="F66" s="8" t="s">
        <v>198</v>
      </c>
      <c r="G66" s="8" t="s">
        <v>206</v>
      </c>
      <c r="H66" s="26"/>
      <c r="I66" s="5">
        <v>45</v>
      </c>
      <c r="J66" s="8" t="s">
        <v>165</v>
      </c>
      <c r="K66" s="8">
        <f>VLOOKUP($B66,[1]Inv_Avail_EB!$A$1:$AB$65536,5,FALSE)</f>
        <v>1743</v>
      </c>
      <c r="L66" s="27" t="s">
        <v>228</v>
      </c>
    </row>
    <row r="67" spans="1:12" ht="18.75" customHeight="1" x14ac:dyDescent="0.25">
      <c r="A67" s="30"/>
      <c r="B67" s="8" t="s">
        <v>150</v>
      </c>
      <c r="C67" s="8">
        <v>38</v>
      </c>
      <c r="D67" s="8" t="s">
        <v>106</v>
      </c>
      <c r="E67" s="25" t="s">
        <v>197</v>
      </c>
      <c r="F67" s="8" t="s">
        <v>198</v>
      </c>
      <c r="G67" s="8" t="s">
        <v>206</v>
      </c>
      <c r="H67" s="26"/>
      <c r="I67" s="5">
        <v>45</v>
      </c>
      <c r="J67" s="8" t="s">
        <v>166</v>
      </c>
      <c r="K67" s="8">
        <f>VLOOKUP($B67,[1]Inv_Avail_EB!$A$1:$AB$65536,5,FALSE)</f>
        <v>1469</v>
      </c>
      <c r="L67" s="27" t="s">
        <v>228</v>
      </c>
    </row>
    <row r="68" spans="1:12" ht="18.75" customHeight="1" x14ac:dyDescent="0.25">
      <c r="A68" s="30"/>
      <c r="B68" s="8" t="s">
        <v>151</v>
      </c>
      <c r="C68" s="8">
        <v>40</v>
      </c>
      <c r="D68" s="8" t="s">
        <v>106</v>
      </c>
      <c r="E68" s="25" t="s">
        <v>197</v>
      </c>
      <c r="F68" s="8" t="s">
        <v>198</v>
      </c>
      <c r="G68" s="8" t="s">
        <v>206</v>
      </c>
      <c r="H68" s="26"/>
      <c r="I68" s="5">
        <v>45</v>
      </c>
      <c r="J68" s="8" t="s">
        <v>167</v>
      </c>
      <c r="K68" s="8">
        <f>VLOOKUP($B68,[1]Inv_Avail_EB!$A$1:$AB$65536,5,FALSE)</f>
        <v>570</v>
      </c>
      <c r="L68" s="27" t="s">
        <v>228</v>
      </c>
    </row>
    <row r="69" spans="1:12" ht="32.25" customHeight="1" x14ac:dyDescent="0.25">
      <c r="A69" s="30"/>
      <c r="B69" s="8" t="s">
        <v>108</v>
      </c>
      <c r="C69" s="18" t="s">
        <v>229</v>
      </c>
      <c r="D69" s="8" t="s">
        <v>109</v>
      </c>
      <c r="E69" s="25" t="s">
        <v>196</v>
      </c>
      <c r="F69" s="8" t="s">
        <v>198</v>
      </c>
      <c r="G69" s="28" t="s">
        <v>199</v>
      </c>
      <c r="H69" s="26"/>
      <c r="I69" s="5">
        <v>45</v>
      </c>
      <c r="J69" s="8" t="s">
        <v>110</v>
      </c>
      <c r="K69" s="8">
        <f>VLOOKUP($B69,[1]Inv_Avail_EB!$A$1:$AB$65536,5,FALSE)</f>
        <v>5283</v>
      </c>
      <c r="L69" s="27" t="s">
        <v>228</v>
      </c>
    </row>
    <row r="70" spans="1:12" ht="21.75" customHeight="1" x14ac:dyDescent="0.25">
      <c r="A70" s="30"/>
      <c r="B70" s="8" t="s">
        <v>152</v>
      </c>
      <c r="C70" s="8">
        <v>32</v>
      </c>
      <c r="D70" s="8" t="s">
        <v>109</v>
      </c>
      <c r="E70" s="25" t="s">
        <v>196</v>
      </c>
      <c r="F70" s="8" t="s">
        <v>198</v>
      </c>
      <c r="G70" s="8" t="s">
        <v>206</v>
      </c>
      <c r="H70" s="26"/>
      <c r="I70" s="5">
        <v>45</v>
      </c>
      <c r="J70" s="8" t="s">
        <v>168</v>
      </c>
      <c r="K70" s="8">
        <f>VLOOKUP($B70,[1]Inv_Avail_EB!$A$1:$AB$65536,5,FALSE)</f>
        <v>822</v>
      </c>
      <c r="L70" s="27" t="s">
        <v>228</v>
      </c>
    </row>
    <row r="71" spans="1:12" ht="21.75" customHeight="1" x14ac:dyDescent="0.25">
      <c r="A71" s="30"/>
      <c r="B71" s="8" t="s">
        <v>153</v>
      </c>
      <c r="C71" s="8">
        <v>34</v>
      </c>
      <c r="D71" s="8" t="s">
        <v>109</v>
      </c>
      <c r="E71" s="25" t="s">
        <v>196</v>
      </c>
      <c r="F71" s="8" t="s">
        <v>198</v>
      </c>
      <c r="G71" s="8" t="s">
        <v>206</v>
      </c>
      <c r="H71" s="26"/>
      <c r="I71" s="5">
        <v>45</v>
      </c>
      <c r="J71" s="8" t="s">
        <v>169</v>
      </c>
      <c r="K71" s="8">
        <f>VLOOKUP($B71,[1]Inv_Avail_EB!$A$1:$AB$65536,5,FALSE)</f>
        <v>973</v>
      </c>
      <c r="L71" s="27" t="s">
        <v>228</v>
      </c>
    </row>
    <row r="72" spans="1:12" ht="21.75" customHeight="1" x14ac:dyDescent="0.25">
      <c r="A72" s="30"/>
      <c r="B72" s="8" t="s">
        <v>154</v>
      </c>
      <c r="C72" s="8">
        <v>36</v>
      </c>
      <c r="D72" s="8" t="s">
        <v>109</v>
      </c>
      <c r="E72" s="25" t="s">
        <v>196</v>
      </c>
      <c r="F72" s="8" t="s">
        <v>198</v>
      </c>
      <c r="G72" s="8" t="s">
        <v>206</v>
      </c>
      <c r="H72" s="26"/>
      <c r="I72" s="5">
        <v>45</v>
      </c>
      <c r="J72" s="8" t="s">
        <v>170</v>
      </c>
      <c r="K72" s="8">
        <f>VLOOKUP($B72,[1]Inv_Avail_EB!$A$1:$AB$65536,5,FALSE)</f>
        <v>1695</v>
      </c>
      <c r="L72" s="27" t="s">
        <v>228</v>
      </c>
    </row>
    <row r="73" spans="1:12" ht="21.75" customHeight="1" x14ac:dyDescent="0.25">
      <c r="A73" s="30"/>
      <c r="B73" s="8" t="s">
        <v>155</v>
      </c>
      <c r="C73" s="8">
        <v>38</v>
      </c>
      <c r="D73" s="8" t="s">
        <v>109</v>
      </c>
      <c r="E73" s="25" t="s">
        <v>196</v>
      </c>
      <c r="F73" s="8" t="s">
        <v>198</v>
      </c>
      <c r="G73" s="8" t="s">
        <v>206</v>
      </c>
      <c r="H73" s="26"/>
      <c r="I73" s="5">
        <v>45</v>
      </c>
      <c r="J73" s="8" t="s">
        <v>171</v>
      </c>
      <c r="K73" s="8">
        <f>VLOOKUP($B73,[1]Inv_Avail_EB!$A$1:$AB$65536,5,FALSE)</f>
        <v>1555</v>
      </c>
      <c r="L73" s="27" t="s">
        <v>228</v>
      </c>
    </row>
    <row r="74" spans="1:12" ht="21.75" customHeight="1" x14ac:dyDescent="0.25">
      <c r="A74" s="30"/>
      <c r="B74" s="8" t="s">
        <v>156</v>
      </c>
      <c r="C74" s="8">
        <v>40</v>
      </c>
      <c r="D74" s="8" t="s">
        <v>109</v>
      </c>
      <c r="E74" s="25" t="s">
        <v>196</v>
      </c>
      <c r="F74" s="8" t="s">
        <v>198</v>
      </c>
      <c r="G74" s="8" t="s">
        <v>206</v>
      </c>
      <c r="H74" s="26"/>
      <c r="I74" s="5">
        <v>45</v>
      </c>
      <c r="J74" s="8" t="s">
        <v>172</v>
      </c>
      <c r="K74" s="8">
        <f>VLOOKUP($B74,[1]Inv_Avail_EB!$A$1:$AB$65536,5,FALSE)</f>
        <v>1231</v>
      </c>
      <c r="L74" s="27" t="s">
        <v>228</v>
      </c>
    </row>
    <row r="75" spans="1:12" ht="18.75" customHeight="1" x14ac:dyDescent="0.25">
      <c r="A75" s="33"/>
      <c r="B75" s="33"/>
      <c r="C75" s="33"/>
      <c r="D75" s="33"/>
      <c r="E75" s="33"/>
      <c r="F75" s="33"/>
      <c r="G75" s="33"/>
      <c r="H75" s="33"/>
      <c r="I75" s="33"/>
      <c r="J75" s="20" t="s">
        <v>200</v>
      </c>
      <c r="K75" s="20">
        <f>SUM(K4:K74)</f>
        <v>49532</v>
      </c>
    </row>
    <row r="76" spans="1:12" s="6" customFormat="1" x14ac:dyDescent="0.25">
      <c r="A76" s="14" t="s">
        <v>17</v>
      </c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23"/>
    </row>
    <row r="77" spans="1:12" s="9" customFormat="1" ht="69" customHeight="1" x14ac:dyDescent="0.25">
      <c r="A77" s="37" t="s">
        <v>202</v>
      </c>
      <c r="B77" s="37"/>
      <c r="C77" s="19"/>
      <c r="D77" s="38"/>
      <c r="E77" s="38"/>
      <c r="F77" s="38"/>
      <c r="G77" s="38"/>
      <c r="H77" s="38"/>
      <c r="I77" s="38"/>
      <c r="J77" s="38"/>
      <c r="K77" s="38"/>
      <c r="L77" s="24"/>
    </row>
    <row r="78" spans="1:12" ht="64.5" customHeight="1" x14ac:dyDescent="0.25">
      <c r="A78" s="4"/>
      <c r="B78" s="8" t="s">
        <v>27</v>
      </c>
      <c r="C78" s="8"/>
      <c r="D78" s="8" t="s">
        <v>28</v>
      </c>
      <c r="E78" s="8" t="s">
        <v>186</v>
      </c>
      <c r="F78" s="8" t="s">
        <v>194</v>
      </c>
      <c r="G78" s="8" t="s">
        <v>206</v>
      </c>
      <c r="H78" s="26"/>
      <c r="I78" s="5">
        <v>45</v>
      </c>
      <c r="J78" s="8" t="s">
        <v>29</v>
      </c>
      <c r="K78" s="8">
        <f>VLOOKUP($B78,[1]Inv_Avail_EB!$A$1:$AB$65536,5,FALSE)</f>
        <v>5706</v>
      </c>
    </row>
    <row r="79" spans="1:12" ht="64.5" customHeight="1" x14ac:dyDescent="0.25">
      <c r="A79" s="4"/>
      <c r="B79" s="8" t="s">
        <v>30</v>
      </c>
      <c r="C79" s="8"/>
      <c r="D79" s="8" t="s">
        <v>31</v>
      </c>
      <c r="E79" s="8" t="s">
        <v>188</v>
      </c>
      <c r="F79" s="8" t="s">
        <v>194</v>
      </c>
      <c r="G79" s="8" t="s">
        <v>206</v>
      </c>
      <c r="H79" s="26"/>
      <c r="I79" s="5">
        <v>45</v>
      </c>
      <c r="J79" s="8" t="s">
        <v>32</v>
      </c>
      <c r="K79" s="8">
        <f>VLOOKUP($B79,[1]Inv_Avail_EB!$A$1:$AB$65536,5,FALSE)</f>
        <v>6247</v>
      </c>
    </row>
    <row r="80" spans="1:12" ht="64.5" customHeight="1" x14ac:dyDescent="0.25">
      <c r="A80" s="4"/>
      <c r="B80" s="8" t="s">
        <v>33</v>
      </c>
      <c r="C80" s="8"/>
      <c r="D80" s="8" t="s">
        <v>34</v>
      </c>
      <c r="E80" s="8" t="s">
        <v>186</v>
      </c>
      <c r="F80" s="8" t="s">
        <v>193</v>
      </c>
      <c r="G80" s="8" t="s">
        <v>206</v>
      </c>
      <c r="H80" s="26"/>
      <c r="I80" s="5">
        <v>45</v>
      </c>
      <c r="J80" s="8" t="s">
        <v>35</v>
      </c>
      <c r="K80" s="8">
        <f>VLOOKUP($B80,[1]Inv_Avail_EB!$A$1:$AB$65536,5,FALSE)</f>
        <v>3345</v>
      </c>
    </row>
    <row r="81" spans="1:12" ht="83.25" customHeight="1" x14ac:dyDescent="0.25">
      <c r="A81" s="4"/>
      <c r="B81" s="8" t="s">
        <v>16</v>
      </c>
      <c r="C81" s="8"/>
      <c r="D81" s="8" t="s">
        <v>15</v>
      </c>
      <c r="E81" s="8" t="s">
        <v>187</v>
      </c>
      <c r="F81" s="8" t="s">
        <v>193</v>
      </c>
      <c r="G81" s="8" t="s">
        <v>206</v>
      </c>
      <c r="H81" s="26"/>
      <c r="I81" s="5">
        <v>45</v>
      </c>
      <c r="J81" s="8" t="s">
        <v>14</v>
      </c>
      <c r="K81" s="8">
        <f>VLOOKUP($B81,[1]Inv_Avail_EB!$A$1:$AB$65536,5,FALSE)</f>
        <v>1490</v>
      </c>
    </row>
    <row r="82" spans="1:12" ht="81.75" customHeight="1" x14ac:dyDescent="0.25">
      <c r="A82" s="4"/>
      <c r="B82" s="8" t="s">
        <v>212</v>
      </c>
      <c r="C82" s="8"/>
      <c r="D82" s="8" t="s">
        <v>117</v>
      </c>
      <c r="E82" s="8" t="s">
        <v>188</v>
      </c>
      <c r="F82" s="8" t="s">
        <v>193</v>
      </c>
      <c r="G82" s="8" t="s">
        <v>206</v>
      </c>
      <c r="H82" s="26"/>
      <c r="I82" s="5">
        <v>45</v>
      </c>
      <c r="J82" s="8" t="s">
        <v>112</v>
      </c>
      <c r="K82" s="8">
        <f>VLOOKUP($B82,[1]Inv_Avail_EB!$A$1:$AB$65536,5,FALSE)</f>
        <v>1104</v>
      </c>
    </row>
    <row r="83" spans="1:12" ht="83.25" customHeight="1" x14ac:dyDescent="0.25">
      <c r="A83" s="4"/>
      <c r="B83" s="8" t="s">
        <v>36</v>
      </c>
      <c r="C83" s="8"/>
      <c r="D83" s="8" t="s">
        <v>37</v>
      </c>
      <c r="E83" s="8" t="s">
        <v>186</v>
      </c>
      <c r="F83" s="8" t="s">
        <v>194</v>
      </c>
      <c r="G83" s="8" t="s">
        <v>206</v>
      </c>
      <c r="H83" s="26"/>
      <c r="I83" s="5">
        <v>45</v>
      </c>
      <c r="J83" s="8" t="s">
        <v>38</v>
      </c>
      <c r="K83" s="8">
        <f>VLOOKUP($B83,[1]Inv_Avail_EB!$A$1:$AB$65536,5,FALSE)</f>
        <v>364</v>
      </c>
    </row>
    <row r="84" spans="1:12" ht="83.25" customHeight="1" x14ac:dyDescent="0.25">
      <c r="A84" s="4"/>
      <c r="B84" s="8" t="s">
        <v>209</v>
      </c>
      <c r="C84" s="8"/>
      <c r="D84" s="8" t="s">
        <v>118</v>
      </c>
      <c r="E84" s="8" t="s">
        <v>188</v>
      </c>
      <c r="F84" s="8" t="s">
        <v>194</v>
      </c>
      <c r="G84" s="8" t="s">
        <v>206</v>
      </c>
      <c r="H84" s="26"/>
      <c r="I84" s="5">
        <v>45</v>
      </c>
      <c r="J84" s="8" t="s">
        <v>111</v>
      </c>
      <c r="K84" s="8">
        <f>VLOOKUP($B84,[1]Inv_Avail_EB!$A$1:$AB$65536,5,FALSE)</f>
        <v>2199</v>
      </c>
    </row>
    <row r="85" spans="1:12" ht="83.25" customHeight="1" x14ac:dyDescent="0.25">
      <c r="A85" s="4"/>
      <c r="B85" s="8" t="s">
        <v>13</v>
      </c>
      <c r="C85" s="8"/>
      <c r="D85" s="8" t="s">
        <v>12</v>
      </c>
      <c r="E85" s="8" t="s">
        <v>189</v>
      </c>
      <c r="F85" s="8" t="s">
        <v>194</v>
      </c>
      <c r="G85" s="8" t="s">
        <v>206</v>
      </c>
      <c r="H85" s="26"/>
      <c r="I85" s="5">
        <v>45</v>
      </c>
      <c r="J85" s="8" t="s">
        <v>11</v>
      </c>
      <c r="K85" s="8">
        <f>VLOOKUP($B85,[1]Inv_Avail_EB!$A$1:$AB$65536,5,FALSE)</f>
        <v>742</v>
      </c>
    </row>
    <row r="86" spans="1:12" ht="83.25" customHeight="1" x14ac:dyDescent="0.25">
      <c r="A86" s="4"/>
      <c r="B86" s="8" t="s">
        <v>39</v>
      </c>
      <c r="C86" s="8"/>
      <c r="D86" s="8" t="s">
        <v>40</v>
      </c>
      <c r="E86" s="8" t="s">
        <v>186</v>
      </c>
      <c r="F86" s="8" t="s">
        <v>194</v>
      </c>
      <c r="G86" s="8" t="s">
        <v>206</v>
      </c>
      <c r="H86" s="26"/>
      <c r="I86" s="5">
        <v>45</v>
      </c>
      <c r="J86" s="8" t="s">
        <v>41</v>
      </c>
      <c r="K86" s="8">
        <f>VLOOKUP($B86,[1]Inv_Avail_EB!$A$1:$AB$65536,5,FALSE)</f>
        <v>4428</v>
      </c>
    </row>
    <row r="87" spans="1:12" ht="83.25" customHeight="1" x14ac:dyDescent="0.25">
      <c r="A87" s="4"/>
      <c r="B87" s="8" t="s">
        <v>210</v>
      </c>
      <c r="C87" s="8"/>
      <c r="D87" s="8" t="s">
        <v>114</v>
      </c>
      <c r="E87" s="8" t="s">
        <v>188</v>
      </c>
      <c r="F87" s="8" t="s">
        <v>194</v>
      </c>
      <c r="G87" s="8" t="s">
        <v>206</v>
      </c>
      <c r="H87" s="26"/>
      <c r="I87" s="5">
        <v>45</v>
      </c>
      <c r="J87" s="8" t="s">
        <v>113</v>
      </c>
      <c r="K87" s="8">
        <f>VLOOKUP($B87,[1]Inv_Avail_EB!$A$1:$AB$65536,5,FALSE)</f>
        <v>3861</v>
      </c>
    </row>
    <row r="88" spans="1:12" ht="83.25" customHeight="1" x14ac:dyDescent="0.25">
      <c r="A88" s="4"/>
      <c r="B88" s="8" t="s">
        <v>10</v>
      </c>
      <c r="C88" s="8"/>
      <c r="D88" s="8" t="s">
        <v>9</v>
      </c>
      <c r="E88" s="8" t="s">
        <v>190</v>
      </c>
      <c r="F88" s="8" t="s">
        <v>194</v>
      </c>
      <c r="G88" s="8" t="s">
        <v>206</v>
      </c>
      <c r="H88" s="26"/>
      <c r="I88" s="5">
        <v>45</v>
      </c>
      <c r="J88" s="8" t="s">
        <v>8</v>
      </c>
      <c r="K88" s="8">
        <f>VLOOKUP($B88,[1]Inv_Avail_EB!$A$1:$AB$65536,5,FALSE)</f>
        <v>1622</v>
      </c>
    </row>
    <row r="89" spans="1:12" ht="83.25" customHeight="1" x14ac:dyDescent="0.25">
      <c r="A89" s="4"/>
      <c r="B89" s="8" t="s">
        <v>211</v>
      </c>
      <c r="C89" s="8"/>
      <c r="D89" s="8" t="s">
        <v>115</v>
      </c>
      <c r="E89" s="8" t="s">
        <v>191</v>
      </c>
      <c r="F89" s="8" t="s">
        <v>194</v>
      </c>
      <c r="G89" s="8" t="s">
        <v>206</v>
      </c>
      <c r="H89" s="26"/>
      <c r="I89" s="5">
        <v>45</v>
      </c>
      <c r="J89" s="8" t="s">
        <v>116</v>
      </c>
      <c r="K89" s="8">
        <f>VLOOKUP($B89,[1]Inv_Avail_EB!$A$1:$AB$65536,5,FALSE)</f>
        <v>1566</v>
      </c>
    </row>
    <row r="90" spans="1:12" ht="18.75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20" t="s">
        <v>200</v>
      </c>
      <c r="K90" s="20">
        <f>SUM(K78:K89)</f>
        <v>32674</v>
      </c>
    </row>
    <row r="91" spans="1:12" s="6" customFormat="1" x14ac:dyDescent="0.25">
      <c r="A91" s="7" t="s">
        <v>7</v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23"/>
    </row>
    <row r="92" spans="1:12" ht="84" customHeight="1" x14ac:dyDescent="0.25">
      <c r="B92" s="8" t="s">
        <v>226</v>
      </c>
      <c r="C92" s="8"/>
      <c r="D92" s="8" t="s">
        <v>6</v>
      </c>
      <c r="E92" s="8" t="s">
        <v>192</v>
      </c>
      <c r="F92" s="8" t="s">
        <v>195</v>
      </c>
      <c r="G92" s="8" t="s">
        <v>206</v>
      </c>
      <c r="H92" s="26"/>
      <c r="I92" s="5">
        <v>45</v>
      </c>
      <c r="J92" s="8" t="s">
        <v>5</v>
      </c>
      <c r="K92" s="8">
        <f>VLOOKUP($B92,[1]Inv_Avail_EB!$A$1:$AB$65536,5,FALSE)</f>
        <v>550</v>
      </c>
    </row>
    <row r="93" spans="1:12" ht="84" customHeight="1" x14ac:dyDescent="0.25">
      <c r="B93" s="1" t="s">
        <v>227</v>
      </c>
      <c r="D93" s="8" t="s">
        <v>4</v>
      </c>
      <c r="E93" s="8" t="s">
        <v>203</v>
      </c>
      <c r="F93" s="8" t="s">
        <v>195</v>
      </c>
      <c r="G93" s="8" t="s">
        <v>206</v>
      </c>
      <c r="H93" s="26"/>
      <c r="I93" s="5">
        <v>45</v>
      </c>
      <c r="J93" s="8" t="s">
        <v>3</v>
      </c>
      <c r="K93" s="8">
        <f>VLOOKUP($B93,[1]Inv_Avail_EB!$A$1:$AB$65536,5,FALSE)</f>
        <v>545</v>
      </c>
    </row>
    <row r="94" spans="1:12" s="2" customFormat="1" ht="18.75" customHeight="1" x14ac:dyDescent="0.25">
      <c r="A94" s="34"/>
      <c r="B94" s="34"/>
      <c r="C94" s="34"/>
      <c r="D94" s="34"/>
      <c r="E94" s="34"/>
      <c r="F94" s="34"/>
      <c r="G94" s="34"/>
      <c r="H94" s="34"/>
      <c r="I94" s="34"/>
      <c r="J94" s="20" t="s">
        <v>200</v>
      </c>
      <c r="K94" s="20">
        <f>SUM(K92:K93)</f>
        <v>1095</v>
      </c>
      <c r="L94" s="29"/>
    </row>
  </sheetData>
  <mergeCells count="22">
    <mergeCell ref="C1:C2"/>
    <mergeCell ref="A75:I75"/>
    <mergeCell ref="A90:I90"/>
    <mergeCell ref="A94:I94"/>
    <mergeCell ref="A3:B3"/>
    <mergeCell ref="D3:K3"/>
    <mergeCell ref="A77:B77"/>
    <mergeCell ref="D77:K77"/>
    <mergeCell ref="A40:A44"/>
    <mergeCell ref="A18:A23"/>
    <mergeCell ref="A69:A74"/>
    <mergeCell ref="A24:A29"/>
    <mergeCell ref="A9:A10"/>
    <mergeCell ref="A11:A15"/>
    <mergeCell ref="A16:A17"/>
    <mergeCell ref="A4:A8"/>
    <mergeCell ref="A30:A34"/>
    <mergeCell ref="A63:A68"/>
    <mergeCell ref="A35:A39"/>
    <mergeCell ref="A51:A56"/>
    <mergeCell ref="A45:A50"/>
    <mergeCell ref="A57:A62"/>
  </mergeCells>
  <phoneticPr fontId="0" type="noConversion"/>
  <pageMargins left="0" right="0" top="0" bottom="0" header="0" footer="0"/>
  <pageSetup scale="6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Skechers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2023-08-30T18:50:18Z</cp:lastPrinted>
  <dcterms:created xsi:type="dcterms:W3CDTF">2018-06-04T13:27:08Z</dcterms:created>
  <dcterms:modified xsi:type="dcterms:W3CDTF">2023-09-15T11:25:54Z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ba3d48-8576-491a-b4d5-b93179c855d8_Enabled">
    <vt:lpwstr>true</vt:lpwstr>
  </property>
  <property fmtid="{D5CDD505-2E9C-101B-9397-08002B2CF9AE}" pid="3" name="MSIP_Label_38ba3d48-8576-491a-b4d5-b93179c855d8_SetDate">
    <vt:lpwstr>2023-08-30T18:30:49Z</vt:lpwstr>
  </property>
  <property fmtid="{D5CDD505-2E9C-101B-9397-08002B2CF9AE}" pid="4" name="MSIP_Label_38ba3d48-8576-491a-b4d5-b93179c855d8_Method">
    <vt:lpwstr>Standard</vt:lpwstr>
  </property>
  <property fmtid="{D5CDD505-2E9C-101B-9397-08002B2CF9AE}" pid="5" name="MSIP_Label_38ba3d48-8576-491a-b4d5-b93179c855d8_Name">
    <vt:lpwstr>Internal</vt:lpwstr>
  </property>
  <property fmtid="{D5CDD505-2E9C-101B-9397-08002B2CF9AE}" pid="6" name="MSIP_Label_38ba3d48-8576-491a-b4d5-b93179c855d8_SiteId">
    <vt:lpwstr>bd6704ff-1437-477c-9ac9-c30d6f5133c5</vt:lpwstr>
  </property>
  <property fmtid="{D5CDD505-2E9C-101B-9397-08002B2CF9AE}" pid="7" name="MSIP_Label_38ba3d48-8576-491a-b4d5-b93179c855d8_ActionId">
    <vt:lpwstr>bf27ebb7-9b35-470d-9581-20c799da8a17</vt:lpwstr>
  </property>
  <property fmtid="{D5CDD505-2E9C-101B-9397-08002B2CF9AE}" pid="8" name="MSIP_Label_38ba3d48-8576-491a-b4d5-b93179c855d8_ContentBits">
    <vt:lpwstr>0</vt:lpwstr>
  </property>
  <property fmtid="{D5CDD505-2E9C-101B-9397-08002B2CF9AE}" pid="9" name="_AdHocReviewCycleID">
    <vt:i4>-1728087032</vt:i4>
  </property>
  <property fmtid="{D5CDD505-2E9C-101B-9397-08002B2CF9AE}" pid="10" name="_NewReviewCycle">
    <vt:lpwstr/>
  </property>
  <property fmtid="{D5CDD505-2E9C-101B-9397-08002B2CF9AE}" pid="11" name="_EmailSubject">
    <vt:lpwstr>Skechers Men's Leather Belts and Leather Wallets</vt:lpwstr>
  </property>
  <property fmtid="{D5CDD505-2E9C-101B-9397-08002B2CF9AE}" pid="12" name="_AuthorEmail">
    <vt:lpwstr>alan.langer@inasports.com</vt:lpwstr>
  </property>
  <property fmtid="{D5CDD505-2E9C-101B-9397-08002B2CF9AE}" pid="13" name="_AuthorEmailDisplayName">
    <vt:lpwstr>Alan Langer</vt:lpwstr>
  </property>
  <property fmtid="{D5CDD505-2E9C-101B-9397-08002B2CF9AE}" pid="14" name="_PreviousAdHocReviewCycleID">
    <vt:i4>-1728087032</vt:i4>
  </property>
  <property fmtid="{D5CDD505-2E9C-101B-9397-08002B2CF9AE}" pid="15" name="_ReviewingToolsShownOnce">
    <vt:lpwstr/>
  </property>
</Properties>
</file>